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4 квартал\"/>
    </mc:Choice>
  </mc:AlternateContent>
  <bookViews>
    <workbookView xWindow="0" yWindow="0" windowWidth="28800" windowHeight="12210"/>
  </bookViews>
  <sheets>
    <sheet name="Бюджет" sheetId="1" r:id="rId1"/>
  </sheets>
  <definedNames>
    <definedName name="LAST_CELL" localSheetId="0">Бюджет!$J$66</definedName>
  </definedNames>
  <calcPr calcId="162913"/>
</workbook>
</file>

<file path=xl/calcChain.xml><?xml version="1.0" encoding="utf-8"?>
<calcChain xmlns="http://schemas.openxmlformats.org/spreadsheetml/2006/main">
  <c r="E14" i="1" l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13" i="1"/>
  <c r="F13" i="1"/>
</calcChain>
</file>

<file path=xl/sharedStrings.xml><?xml version="1.0" encoding="utf-8"?>
<sst xmlns="http://schemas.openxmlformats.org/spreadsheetml/2006/main" count="111" uniqueCount="106">
  <si>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</si>
  <si>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</si>
  <si>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01.01.2017 г.</t>
  </si>
  <si>
    <t>Дата печати 12.01.2017 (18:07:12)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</si>
  <si>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</si>
  <si>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</si>
  <si>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02********,**********,**********,**********,**********,**********,**********,**********,**********,**********</t>
  </si>
  <si>
    <t>руб.</t>
  </si>
  <si>
    <t>КЦСР</t>
  </si>
  <si>
    <t>Наименование КЦСР</t>
  </si>
  <si>
    <t>Ассигнования 2016 год</t>
  </si>
  <si>
    <t>Финансирование</t>
  </si>
  <si>
    <t>Остаток ассигнований</t>
  </si>
  <si>
    <t>0200000000</t>
  </si>
  <si>
    <t>Муниципальная программа "Развитие системы образования муниципального образования Тосненский район Ленинградской области на 2014-2018 годы"</t>
  </si>
  <si>
    <t>0210000000</t>
  </si>
  <si>
    <t>Подпрограмма "Развитие дошкольного образования"</t>
  </si>
  <si>
    <t>0210100160</t>
  </si>
  <si>
    <t>Расходы на обеспечение деятельности муниципальных казенных учреждений</t>
  </si>
  <si>
    <t>0210100170</t>
  </si>
  <si>
    <t>Предоставление муниципальным бюджетным и автономным учреждениям субсидий</t>
  </si>
  <si>
    <t>0210171350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</si>
  <si>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</si>
  <si>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>0210204470</t>
  </si>
  <si>
    <t>Строительство, реконструкция объектов для организации дошкольного образования и создание дополнительных мест в дошкольных образовательных организациях</t>
  </si>
  <si>
    <t>0210211810</t>
  </si>
  <si>
    <t>Создание дополнительных мест в дошкольных образовательных организациях за исключением строительства, реконструкции и выкупа</t>
  </si>
  <si>
    <t>0210211820</t>
  </si>
  <si>
    <t>Укрепление материально-технической базы учреждений дошкольного образования</t>
  </si>
  <si>
    <t>0210272080</t>
  </si>
  <si>
    <t>Поощрение победителей и лауреатов областных конкурсов в области образования (Дошкольное образование)</t>
  </si>
  <si>
    <t>02102S1820</t>
  </si>
  <si>
    <t>Мероприятия по укреплению материально-технической базы учреждений дошкольного образования</t>
  </si>
  <si>
    <t>0210371360</t>
  </si>
  <si>
    <t>Выплата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</si>
  <si>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0220000000</t>
  </si>
  <si>
    <t>Подпрограмма "Развитие начального общего, основного общего и среднего общего образования"</t>
  </si>
  <si>
    <t>0220100160</t>
  </si>
  <si>
    <t>0220100170</t>
  </si>
  <si>
    <t>0220171530</t>
  </si>
  <si>
    <t>Реализация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</t>
  </si>
  <si>
    <t>0220212050</t>
  </si>
  <si>
    <t>Муниципальная поддержка талантливой молодежи</t>
  </si>
  <si>
    <t>0220213400</t>
  </si>
  <si>
    <t>Социальная поддержка детей из малообеспеченных семей</t>
  </si>
  <si>
    <t>0220213410</t>
  </si>
  <si>
    <t>Прочие мероприятия в системе общего образования</t>
  </si>
  <si>
    <t>0220213430</t>
  </si>
  <si>
    <t>Организация электронного и дистанционного обучения</t>
  </si>
  <si>
    <t>0220272080</t>
  </si>
  <si>
    <t>Поощрение победителей и лауреатов областных конкурсов в области образования</t>
  </si>
  <si>
    <t>02202S3430</t>
  </si>
  <si>
    <t>Мероприятия по организации электронного и дистанционного обучения</t>
  </si>
  <si>
    <t>0220304530</t>
  </si>
  <si>
    <t>Строительство и реконструкция объектов для организации общего образования</t>
  </si>
  <si>
    <t>0220374060</t>
  </si>
  <si>
    <t>Мероприятия по проведению капитального ремонта спортивных объектов</t>
  </si>
  <si>
    <t>02203S4050</t>
  </si>
  <si>
    <t>Строительство и реконструкция спортивных объектов</t>
  </si>
  <si>
    <t>0230000000</t>
  </si>
  <si>
    <t>Подпрограмма "Развитие дополнительного образования детей"</t>
  </si>
  <si>
    <t>0230100160</t>
  </si>
  <si>
    <t>0230100170</t>
  </si>
  <si>
    <t>0230211860</t>
  </si>
  <si>
    <t>Организация конкурсного движения и массовых мероприятий</t>
  </si>
  <si>
    <t>0240000000</t>
  </si>
  <si>
    <t>Подпрограмма "Охрана здоровья, развитие системы отдыха, оздоровления, занятости детей, подростков и молодежи и укрепление материально-технической базы образовательных учреждений"</t>
  </si>
  <si>
    <t>0240112270</t>
  </si>
  <si>
    <t>Укрепление материально-технической базы учреждений образования</t>
  </si>
  <si>
    <t>0240113420</t>
  </si>
  <si>
    <t>Обеспечение условий комплексной безопасности в муниципальных образовательных учреждениях</t>
  </si>
  <si>
    <t>0240113970</t>
  </si>
  <si>
    <t>Оснащение образовательных учреждений в соответствии с санитарно-гигиеническими требованиями</t>
  </si>
  <si>
    <t>0240150970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</si>
  <si>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</si>
  <si>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0240170490</t>
  </si>
  <si>
    <t>Укрепление материально-технической базы организаций дошкольного образования</t>
  </si>
  <si>
    <t>0240170510</t>
  </si>
  <si>
    <t>Укрепление материально-технической базы организаций общего образования</t>
  </si>
  <si>
    <t>0240170570</t>
  </si>
  <si>
    <t>Укрепление материально-технической базы организаций дополнительного образования</t>
  </si>
  <si>
    <t>0240174300</t>
  </si>
  <si>
    <t>Реновация организаций общего образования</t>
  </si>
  <si>
    <t>02401R0970</t>
  </si>
  <si>
    <t>Создание условий в общеобразовательных организациях, расположенных в сельской местности, для занятий физической культурой и спортом</t>
  </si>
  <si>
    <t>02401S2270</t>
  </si>
  <si>
    <t>Мероприятия по укреплению материально-технической базы учреждений образования</t>
  </si>
  <si>
    <t>0240211440</t>
  </si>
  <si>
    <t>Предоставление льготного питания</t>
  </si>
  <si>
    <t>0240211970</t>
  </si>
  <si>
    <t>Мероприятия по организации качественного питания</t>
  </si>
  <si>
    <t>0240271440</t>
  </si>
  <si>
    <t>Предоставление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</si>
  <si>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0240312290</t>
  </si>
  <si>
    <t>Организация оздоровления, отдыха и занятости детей, подростков и молодежи в каникулярное время</t>
  </si>
  <si>
    <t>0240370600</t>
  </si>
  <si>
    <t>Организация отдыха и оздоровления детей и подростков</t>
  </si>
  <si>
    <t>0240374410</t>
  </si>
  <si>
    <t>Организация отдыха детей в каникулярное время</t>
  </si>
  <si>
    <t>0250000000</t>
  </si>
  <si>
    <t>Подпрограмма"Развитие кадрового потенциала системы образования"</t>
  </si>
  <si>
    <t>0250111900</t>
  </si>
  <si>
    <t>Развитие кадрового потенциала системы дошкольного, общего и дополнительного образования</t>
  </si>
  <si>
    <t>0250170840</t>
  </si>
  <si>
    <t>Итого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</si>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</sst>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0" fontId="8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1"/>
  <sheetViews>
    <sheetView showGridLines="0" tabSelected="1" topLeftCell="A40" workbookViewId="0">
      <selection activeCell="D61" sqref="D61"/>
    </sheetView>
  </sheetViews>
  <sheetFormatPr defaultRowHeight="12.75" customHeight="1" outlineLevelRow="2" x14ac:dyDescent="0.2"/>
  <cols>
    <col min="1" max="1" width="13.140625" customWidth="1"/>
    <col min="2" max="2" width="46.42578125" customWidth="1"/>
    <col min="3" max="5" width="15.42578125" customWidth="1"/>
    <col min="6" max="6" width="9.140625" customWidth="1"/>
    <col min="7" max="7" width="13.140625" customWidth="1"/>
    <col min="8" max="10" width="9.140625" customWidth="1"/>
  </cols>
  <sheetData>
    <row r="1" spans="1:10" x14ac:dyDescent="0.2">
      <c r="A1" s="23" t="s">
        <v>0</v>
      </c>
      <c r="B1" s="23"/>
      <c r="C1" s="23"/>
      <c r="D1" s="23"/>
      <c r="E1" s="23"/>
      <c r="F1" s="23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24"/>
      <c r="B6" s="25"/>
      <c r="C6" s="25"/>
      <c r="D6" s="25"/>
      <c r="E6" s="25"/>
      <c r="F6" s="25"/>
      <c r="G6" s="25"/>
      <c r="H6" s="25"/>
      <c r="I6" s="6"/>
      <c r="J6" s="6"/>
    </row>
    <row r="7" spans="1:10" x14ac:dyDescent="0.2">
      <c r="A7" s="24" t="s">
        <v>4</v>
      </c>
      <c r="B7" s="25"/>
      <c r="C7" s="25"/>
      <c r="D7" s="25"/>
      <c r="E7" s="25"/>
      <c r="F7" s="25"/>
      <c r="G7" s="25"/>
    </row>
    <row r="8" spans="1:10" x14ac:dyDescent="0.2">
      <c r="A8" s="24" t="s">
        <v>5</v>
      </c>
      <c r="B8" s="25"/>
      <c r="C8" s="25"/>
      <c r="D8" s="25"/>
      <c r="E8" s="25"/>
      <c r="F8" s="25"/>
      <c r="G8" s="25"/>
    </row>
    <row r="9" spans="1:10" x14ac:dyDescent="0.2">
      <c r="A9" s="24" t="s">
        <v>6</v>
      </c>
      <c r="B9" s="25"/>
      <c r="C9" s="25"/>
      <c r="D9" s="25"/>
      <c r="E9" s="25"/>
      <c r="F9" s="25"/>
      <c r="G9" s="25"/>
    </row>
    <row r="10" spans="1:10" x14ac:dyDescent="0.2">
      <c r="A10" s="24"/>
      <c r="B10" s="25"/>
      <c r="C10" s="25"/>
      <c r="D10" s="25"/>
      <c r="E10" s="25"/>
      <c r="F10" s="25"/>
      <c r="G10" s="25"/>
    </row>
    <row r="11" spans="1:10" x14ac:dyDescent="0.2">
      <c r="A11" s="7" t="s">
        <v>7</v>
      </c>
      <c r="B11" s="7"/>
      <c r="C11" s="7"/>
      <c r="D11" s="7"/>
      <c r="E11" s="7"/>
      <c r="F11" s="7"/>
      <c r="G11" s="7"/>
      <c r="H11" s="7"/>
      <c r="I11" s="1"/>
      <c r="J11" s="1"/>
    </row>
    <row r="12" spans="1:10" ht="31.5" x14ac:dyDescent="0.2">
      <c r="A12" s="8" t="s">
        <v>8</v>
      </c>
      <c r="B12" s="8" t="s">
        <v>9</v>
      </c>
      <c r="C12" s="8" t="s">
        <v>10</v>
      </c>
      <c r="D12" s="8" t="s">
        <v>11</v>
      </c>
      <c r="E12" s="8" t="s">
        <v>12</v>
      </c>
      <c r="F12" s="19" t="s">
        <v>105</v>
      </c>
    </row>
    <row r="13" spans="1:10" ht="45" x14ac:dyDescent="0.2">
      <c r="A13" s="9" t="s">
        <v>13</v>
      </c>
      <c r="B13" s="10" t="s">
        <v>14</v>
      </c>
      <c r="C13" s="11">
        <v>1556386586.6199999</v>
      </c>
      <c r="D13" s="11">
        <v>1489409913.55</v>
      </c>
      <c r="E13" s="21">
        <f>C13-D13</f>
        <v>66976673.069999933</v>
      </c>
      <c r="F13" s="21">
        <f>D13/C13*100</f>
        <v>95.696655725140062</v>
      </c>
    </row>
    <row r="14" spans="1:10" outlineLevel="1" x14ac:dyDescent="0.2">
      <c r="A14" s="9" t="s">
        <v>15</v>
      </c>
      <c r="B14" s="10" t="s">
        <v>16</v>
      </c>
      <c r="C14" s="11">
        <v>545716936.75</v>
      </c>
      <c r="D14" s="11">
        <v>534532070.47000003</v>
      </c>
      <c r="E14" s="21">
        <f t="shared" ref="E14:E61" si="0">C14-D14</f>
        <v>11184866.279999971</v>
      </c>
      <c r="F14" s="21">
        <f t="shared" ref="F14:F61" si="1">D14/C14*100</f>
        <v>97.950427130480662</v>
      </c>
    </row>
    <row r="15" spans="1:10" ht="22.5" outlineLevel="2" x14ac:dyDescent="0.2">
      <c r="A15" s="12" t="s">
        <v>17</v>
      </c>
      <c r="B15" s="13" t="s">
        <v>18</v>
      </c>
      <c r="C15" s="14">
        <v>172914773.75</v>
      </c>
      <c r="D15" s="14">
        <v>161742750.52000001</v>
      </c>
      <c r="E15" s="20">
        <f t="shared" si="0"/>
        <v>11172023.229999989</v>
      </c>
      <c r="F15" s="20">
        <f t="shared" si="1"/>
        <v>93.539000174645295</v>
      </c>
    </row>
    <row r="16" spans="1:10" ht="22.5" outlineLevel="2" x14ac:dyDescent="0.2">
      <c r="A16" s="12" t="s">
        <v>19</v>
      </c>
      <c r="B16" s="13" t="s">
        <v>20</v>
      </c>
      <c r="C16" s="14">
        <v>13254880</v>
      </c>
      <c r="D16" s="14">
        <v>13254880</v>
      </c>
      <c r="E16" s="20">
        <f t="shared" si="0"/>
        <v>0</v>
      </c>
      <c r="F16" s="20">
        <f t="shared" si="1"/>
        <v>100</v>
      </c>
    </row>
    <row r="17" spans="1:6" ht="90" outlineLevel="2" x14ac:dyDescent="0.2">
      <c r="A17" s="12" t="s">
        <v>21</v>
      </c>
      <c r="B17" s="15" t="s">
        <v>22</v>
      </c>
      <c r="C17" s="14">
        <v>335445900</v>
      </c>
      <c r="D17" s="14">
        <v>335433057</v>
      </c>
      <c r="E17" s="20">
        <f t="shared" si="0"/>
        <v>12843</v>
      </c>
      <c r="F17" s="20">
        <f t="shared" si="1"/>
        <v>99.996171364741684</v>
      </c>
    </row>
    <row r="18" spans="1:6" ht="33.75" outlineLevel="2" x14ac:dyDescent="0.2">
      <c r="A18" s="12" t="s">
        <v>23</v>
      </c>
      <c r="B18" s="13" t="s">
        <v>24</v>
      </c>
      <c r="C18" s="14">
        <v>4414383</v>
      </c>
      <c r="D18" s="14">
        <v>4414382.95</v>
      </c>
      <c r="E18" s="20">
        <f t="shared" si="0"/>
        <v>4.9999999813735485E-2</v>
      </c>
      <c r="F18" s="20">
        <f t="shared" si="1"/>
        <v>99.999998867338874</v>
      </c>
    </row>
    <row r="19" spans="1:6" ht="33.75" outlineLevel="2" x14ac:dyDescent="0.2">
      <c r="A19" s="12" t="s">
        <v>25</v>
      </c>
      <c r="B19" s="13" t="s">
        <v>26</v>
      </c>
      <c r="C19" s="14">
        <v>1600000</v>
      </c>
      <c r="D19" s="14">
        <v>1600000</v>
      </c>
      <c r="E19" s="20">
        <f t="shared" si="0"/>
        <v>0</v>
      </c>
      <c r="F19" s="20">
        <f t="shared" si="1"/>
        <v>100</v>
      </c>
    </row>
    <row r="20" spans="1:6" ht="22.5" outlineLevel="2" x14ac:dyDescent="0.2">
      <c r="A20" s="12" t="s">
        <v>27</v>
      </c>
      <c r="B20" s="13" t="s">
        <v>28</v>
      </c>
      <c r="C20" s="14">
        <v>375000</v>
      </c>
      <c r="D20" s="14">
        <v>375000</v>
      </c>
      <c r="E20" s="20">
        <f t="shared" si="0"/>
        <v>0</v>
      </c>
      <c r="F20" s="20">
        <f t="shared" si="1"/>
        <v>100</v>
      </c>
    </row>
    <row r="21" spans="1:6" ht="22.5" outlineLevel="2" x14ac:dyDescent="0.2">
      <c r="A21" s="12" t="s">
        <v>29</v>
      </c>
      <c r="B21" s="13" t="s">
        <v>30</v>
      </c>
      <c r="C21" s="14">
        <v>80000</v>
      </c>
      <c r="D21" s="14">
        <v>80000</v>
      </c>
      <c r="E21" s="20">
        <f t="shared" si="0"/>
        <v>0</v>
      </c>
      <c r="F21" s="20">
        <f t="shared" si="1"/>
        <v>100</v>
      </c>
    </row>
    <row r="22" spans="1:6" ht="22.5" outlineLevel="2" x14ac:dyDescent="0.2">
      <c r="A22" s="12" t="s">
        <v>31</v>
      </c>
      <c r="B22" s="13" t="s">
        <v>32</v>
      </c>
      <c r="C22" s="14">
        <v>25000</v>
      </c>
      <c r="D22" s="14">
        <v>25000</v>
      </c>
      <c r="E22" s="20">
        <f t="shared" si="0"/>
        <v>0</v>
      </c>
      <c r="F22" s="20">
        <f t="shared" si="1"/>
        <v>100</v>
      </c>
    </row>
    <row r="23" spans="1:6" ht="45" outlineLevel="2" x14ac:dyDescent="0.2">
      <c r="A23" s="12" t="s">
        <v>33</v>
      </c>
      <c r="B23" s="13" t="s">
        <v>34</v>
      </c>
      <c r="C23" s="14">
        <v>17607000</v>
      </c>
      <c r="D23" s="14">
        <v>17607000</v>
      </c>
      <c r="E23" s="20">
        <f t="shared" si="0"/>
        <v>0</v>
      </c>
      <c r="F23" s="20">
        <f t="shared" si="1"/>
        <v>100</v>
      </c>
    </row>
    <row r="24" spans="1:6" ht="22.5" outlineLevel="1" x14ac:dyDescent="0.2">
      <c r="A24" s="9" t="s">
        <v>35</v>
      </c>
      <c r="B24" s="10" t="s">
        <v>36</v>
      </c>
      <c r="C24" s="11">
        <v>787500678.19000006</v>
      </c>
      <c r="D24" s="11">
        <v>743032410.02999997</v>
      </c>
      <c r="E24" s="21">
        <f t="shared" si="0"/>
        <v>44468268.160000086</v>
      </c>
      <c r="F24" s="21">
        <f t="shared" si="1"/>
        <v>94.353240652159627</v>
      </c>
    </row>
    <row r="25" spans="1:6" ht="22.5" outlineLevel="2" x14ac:dyDescent="0.2">
      <c r="A25" s="12" t="s">
        <v>37</v>
      </c>
      <c r="B25" s="13" t="s">
        <v>18</v>
      </c>
      <c r="C25" s="14">
        <v>48922839.990000002</v>
      </c>
      <c r="D25" s="14">
        <v>45595137.340000004</v>
      </c>
      <c r="E25" s="20">
        <f t="shared" si="0"/>
        <v>3327702.6499999985</v>
      </c>
      <c r="F25" s="20">
        <f t="shared" si="1"/>
        <v>93.198059126002917</v>
      </c>
    </row>
    <row r="26" spans="1:6" ht="22.5" outlineLevel="2" x14ac:dyDescent="0.2">
      <c r="A26" s="12" t="s">
        <v>38</v>
      </c>
      <c r="B26" s="13" t="s">
        <v>20</v>
      </c>
      <c r="C26" s="14">
        <v>39707600</v>
      </c>
      <c r="D26" s="14">
        <v>39707600</v>
      </c>
      <c r="E26" s="20">
        <f t="shared" si="0"/>
        <v>0</v>
      </c>
      <c r="F26" s="20">
        <f t="shared" si="1"/>
        <v>100</v>
      </c>
    </row>
    <row r="27" spans="1:6" ht="101.25" outlineLevel="2" x14ac:dyDescent="0.2">
      <c r="A27" s="12" t="s">
        <v>39</v>
      </c>
      <c r="B27" s="15" t="s">
        <v>40</v>
      </c>
      <c r="C27" s="14">
        <v>589830400</v>
      </c>
      <c r="D27" s="14">
        <v>589079403.78999996</v>
      </c>
      <c r="E27" s="20">
        <f t="shared" si="0"/>
        <v>750996.21000003815</v>
      </c>
      <c r="F27" s="20">
        <f t="shared" si="1"/>
        <v>99.872675906497861</v>
      </c>
    </row>
    <row r="28" spans="1:6" outlineLevel="2" x14ac:dyDescent="0.2">
      <c r="A28" s="12" t="s">
        <v>41</v>
      </c>
      <c r="B28" s="13" t="s">
        <v>42</v>
      </c>
      <c r="C28" s="14">
        <v>475000</v>
      </c>
      <c r="D28" s="14">
        <v>432400</v>
      </c>
      <c r="E28" s="20">
        <f t="shared" si="0"/>
        <v>42600</v>
      </c>
      <c r="F28" s="20">
        <f t="shared" si="1"/>
        <v>91.031578947368416</v>
      </c>
    </row>
    <row r="29" spans="1:6" outlineLevel="2" x14ac:dyDescent="0.2">
      <c r="A29" s="12" t="s">
        <v>43</v>
      </c>
      <c r="B29" s="13" t="s">
        <v>44</v>
      </c>
      <c r="C29" s="14">
        <v>700000</v>
      </c>
      <c r="D29" s="14">
        <v>700000</v>
      </c>
      <c r="E29" s="20">
        <f t="shared" si="0"/>
        <v>0</v>
      </c>
      <c r="F29" s="20">
        <f t="shared" si="1"/>
        <v>100</v>
      </c>
    </row>
    <row r="30" spans="1:6" outlineLevel="2" x14ac:dyDescent="0.2">
      <c r="A30" s="12" t="s">
        <v>45</v>
      </c>
      <c r="B30" s="13" t="s">
        <v>46</v>
      </c>
      <c r="C30" s="14">
        <v>170000</v>
      </c>
      <c r="D30" s="14">
        <v>169999.61</v>
      </c>
      <c r="E30" s="20">
        <f t="shared" si="0"/>
        <v>0.39000000001396984</v>
      </c>
      <c r="F30" s="20">
        <f t="shared" si="1"/>
        <v>99.999770588235279</v>
      </c>
    </row>
    <row r="31" spans="1:6" outlineLevel="2" x14ac:dyDescent="0.2">
      <c r="A31" s="12" t="s">
        <v>47</v>
      </c>
      <c r="B31" s="13" t="s">
        <v>48</v>
      </c>
      <c r="C31" s="14">
        <v>524814</v>
      </c>
      <c r="D31" s="14">
        <v>463594.52</v>
      </c>
      <c r="E31" s="20">
        <f t="shared" si="0"/>
        <v>61219.479999999981</v>
      </c>
      <c r="F31" s="20">
        <f t="shared" si="1"/>
        <v>88.335013928744274</v>
      </c>
    </row>
    <row r="32" spans="1:6" ht="22.5" outlineLevel="2" x14ac:dyDescent="0.2">
      <c r="A32" s="12" t="s">
        <v>49</v>
      </c>
      <c r="B32" s="13" t="s">
        <v>50</v>
      </c>
      <c r="C32" s="14">
        <v>300000</v>
      </c>
      <c r="D32" s="14">
        <v>300000</v>
      </c>
      <c r="E32" s="20">
        <f t="shared" si="0"/>
        <v>0</v>
      </c>
      <c r="F32" s="20">
        <f t="shared" si="1"/>
        <v>100</v>
      </c>
    </row>
    <row r="33" spans="1:7" ht="22.5" outlineLevel="2" x14ac:dyDescent="0.2">
      <c r="A33" s="12" t="s">
        <v>51</v>
      </c>
      <c r="B33" s="13" t="s">
        <v>52</v>
      </c>
      <c r="C33" s="14">
        <v>375186</v>
      </c>
      <c r="D33" s="14">
        <v>339760.67</v>
      </c>
      <c r="E33" s="20">
        <f t="shared" si="0"/>
        <v>35425.330000000016</v>
      </c>
      <c r="F33" s="20">
        <f t="shared" si="1"/>
        <v>90.55792860074736</v>
      </c>
    </row>
    <row r="34" spans="1:7" ht="22.5" outlineLevel="2" x14ac:dyDescent="0.2">
      <c r="A34" s="12" t="s">
        <v>53</v>
      </c>
      <c r="B34" s="13" t="s">
        <v>54</v>
      </c>
      <c r="C34" s="14">
        <v>80796731.200000003</v>
      </c>
      <c r="D34" s="14">
        <v>40546408.700000003</v>
      </c>
      <c r="E34" s="20">
        <f t="shared" si="0"/>
        <v>40250322.5</v>
      </c>
      <c r="F34" s="20">
        <f t="shared" si="1"/>
        <v>50.183229071029544</v>
      </c>
    </row>
    <row r="35" spans="1:7" ht="22.5" outlineLevel="2" x14ac:dyDescent="0.2">
      <c r="A35" s="12" t="s">
        <v>55</v>
      </c>
      <c r="B35" s="13" t="s">
        <v>56</v>
      </c>
      <c r="C35" s="14">
        <v>11000000</v>
      </c>
      <c r="D35" s="14">
        <v>11000000</v>
      </c>
      <c r="E35" s="20">
        <f t="shared" si="0"/>
        <v>0</v>
      </c>
      <c r="F35" s="20">
        <f t="shared" si="1"/>
        <v>100</v>
      </c>
    </row>
    <row r="36" spans="1:7" outlineLevel="2" x14ac:dyDescent="0.2">
      <c r="A36" s="12" t="s">
        <v>57</v>
      </c>
      <c r="B36" s="13" t="s">
        <v>58</v>
      </c>
      <c r="C36" s="14">
        <v>14698107</v>
      </c>
      <c r="D36" s="14">
        <v>14698105.4</v>
      </c>
      <c r="E36" s="20">
        <f t="shared" si="0"/>
        <v>1.599999999627471</v>
      </c>
      <c r="F36" s="20">
        <f t="shared" si="1"/>
        <v>99.999989114244443</v>
      </c>
    </row>
    <row r="37" spans="1:7" ht="22.5" outlineLevel="1" x14ac:dyDescent="0.2">
      <c r="A37" s="9" t="s">
        <v>59</v>
      </c>
      <c r="B37" s="10" t="s">
        <v>60</v>
      </c>
      <c r="C37" s="11">
        <v>78965212.780000001</v>
      </c>
      <c r="D37" s="11">
        <v>78598491.980000004</v>
      </c>
      <c r="E37" s="21">
        <f t="shared" si="0"/>
        <v>366720.79999999702</v>
      </c>
      <c r="F37" s="21">
        <f t="shared" si="1"/>
        <v>99.535591956141886</v>
      </c>
    </row>
    <row r="38" spans="1:7" ht="22.5" outlineLevel="2" x14ac:dyDescent="0.2">
      <c r="A38" s="12" t="s">
        <v>61</v>
      </c>
      <c r="B38" s="13" t="s">
        <v>18</v>
      </c>
      <c r="C38" s="14">
        <v>69785372.780000001</v>
      </c>
      <c r="D38" s="14">
        <v>69426147.25</v>
      </c>
      <c r="E38" s="20">
        <f t="shared" si="0"/>
        <v>359225.53000000119</v>
      </c>
      <c r="F38" s="20">
        <f t="shared" si="1"/>
        <v>99.48524237144585</v>
      </c>
    </row>
    <row r="39" spans="1:7" ht="22.5" outlineLevel="2" x14ac:dyDescent="0.2">
      <c r="A39" s="12" t="s">
        <v>62</v>
      </c>
      <c r="B39" s="13" t="s">
        <v>20</v>
      </c>
      <c r="C39" s="14">
        <v>8054840</v>
      </c>
      <c r="D39" s="14">
        <v>8054840</v>
      </c>
      <c r="E39" s="20">
        <f t="shared" si="0"/>
        <v>0</v>
      </c>
      <c r="F39" s="20">
        <f t="shared" si="1"/>
        <v>100</v>
      </c>
    </row>
    <row r="40" spans="1:7" ht="22.5" outlineLevel="2" x14ac:dyDescent="0.2">
      <c r="A40" s="12" t="s">
        <v>63</v>
      </c>
      <c r="B40" s="13" t="s">
        <v>64</v>
      </c>
      <c r="C40" s="14">
        <v>1125000</v>
      </c>
      <c r="D40" s="14">
        <v>1117504.73</v>
      </c>
      <c r="E40" s="20">
        <f t="shared" si="0"/>
        <v>7495.2700000000186</v>
      </c>
      <c r="F40" s="20">
        <f t="shared" si="1"/>
        <v>99.333753777777773</v>
      </c>
    </row>
    <row r="41" spans="1:7" ht="45" outlineLevel="1" x14ac:dyDescent="0.2">
      <c r="A41" s="9" t="s">
        <v>65</v>
      </c>
      <c r="B41" s="10" t="s">
        <v>66</v>
      </c>
      <c r="C41" s="11">
        <v>140425058.90000001</v>
      </c>
      <c r="D41" s="11">
        <v>130185736.90000001</v>
      </c>
      <c r="E41" s="21">
        <f t="shared" si="0"/>
        <v>10239322</v>
      </c>
      <c r="F41" s="21">
        <f t="shared" si="1"/>
        <v>92.708337044535867</v>
      </c>
      <c r="G41" s="22"/>
    </row>
    <row r="42" spans="1:7" ht="22.5" outlineLevel="2" x14ac:dyDescent="0.2">
      <c r="A42" s="12" t="s">
        <v>67</v>
      </c>
      <c r="B42" s="13" t="s">
        <v>68</v>
      </c>
      <c r="C42" s="14">
        <v>30392681</v>
      </c>
      <c r="D42" s="14">
        <v>30051333.940000001</v>
      </c>
      <c r="E42" s="20">
        <f t="shared" si="0"/>
        <v>341347.05999999866</v>
      </c>
      <c r="F42" s="20">
        <f t="shared" si="1"/>
        <v>98.876877429799634</v>
      </c>
    </row>
    <row r="43" spans="1:7" ht="22.5" outlineLevel="2" x14ac:dyDescent="0.2">
      <c r="A43" s="12" t="s">
        <v>69</v>
      </c>
      <c r="B43" s="13" t="s">
        <v>70</v>
      </c>
      <c r="C43" s="14">
        <v>20177150</v>
      </c>
      <c r="D43" s="14">
        <v>19847064.079999998</v>
      </c>
      <c r="E43" s="20">
        <f t="shared" si="0"/>
        <v>330085.92000000179</v>
      </c>
      <c r="F43" s="20">
        <f t="shared" si="1"/>
        <v>98.364060732065724</v>
      </c>
    </row>
    <row r="44" spans="1:7" ht="22.5" outlineLevel="2" x14ac:dyDescent="0.2">
      <c r="A44" s="12" t="s">
        <v>71</v>
      </c>
      <c r="B44" s="13" t="s">
        <v>72</v>
      </c>
      <c r="C44" s="14">
        <v>1000000</v>
      </c>
      <c r="D44" s="14">
        <v>1000000</v>
      </c>
      <c r="E44" s="20">
        <f t="shared" si="0"/>
        <v>0</v>
      </c>
      <c r="F44" s="20">
        <f t="shared" si="1"/>
        <v>100</v>
      </c>
    </row>
    <row r="45" spans="1:7" ht="33.75" outlineLevel="2" x14ac:dyDescent="0.2">
      <c r="A45" s="12" t="s">
        <v>73</v>
      </c>
      <c r="B45" s="13" t="s">
        <v>74</v>
      </c>
      <c r="C45" s="14">
        <v>1080700</v>
      </c>
      <c r="D45" s="14">
        <v>1080700</v>
      </c>
      <c r="E45" s="20">
        <f t="shared" si="0"/>
        <v>0</v>
      </c>
      <c r="F45" s="20">
        <f t="shared" si="1"/>
        <v>100</v>
      </c>
    </row>
    <row r="46" spans="1:7" ht="22.5" outlineLevel="2" x14ac:dyDescent="0.2">
      <c r="A46" s="12" t="s">
        <v>75</v>
      </c>
      <c r="B46" s="13" t="s">
        <v>76</v>
      </c>
      <c r="C46" s="14">
        <v>2488000</v>
      </c>
      <c r="D46" s="14">
        <v>2488000</v>
      </c>
      <c r="E46" s="20">
        <f t="shared" si="0"/>
        <v>0</v>
      </c>
      <c r="F46" s="20">
        <f t="shared" si="1"/>
        <v>100</v>
      </c>
    </row>
    <row r="47" spans="1:7" ht="22.5" outlineLevel="2" x14ac:dyDescent="0.2">
      <c r="A47" s="12" t="s">
        <v>77</v>
      </c>
      <c r="B47" s="13" t="s">
        <v>78</v>
      </c>
      <c r="C47" s="14">
        <v>21093300</v>
      </c>
      <c r="D47" s="14">
        <v>19899324.609999999</v>
      </c>
      <c r="E47" s="20">
        <f t="shared" si="0"/>
        <v>1193975.3900000006</v>
      </c>
      <c r="F47" s="20">
        <f t="shared" si="1"/>
        <v>94.33955146894985</v>
      </c>
    </row>
    <row r="48" spans="1:7" ht="22.5" outlineLevel="2" x14ac:dyDescent="0.2">
      <c r="A48" s="12" t="s">
        <v>79</v>
      </c>
      <c r="B48" s="13" t="s">
        <v>80</v>
      </c>
      <c r="C48" s="14">
        <v>850800</v>
      </c>
      <c r="D48" s="14">
        <v>850800</v>
      </c>
      <c r="E48" s="20">
        <f t="shared" si="0"/>
        <v>0</v>
      </c>
      <c r="F48" s="20">
        <f t="shared" si="1"/>
        <v>100</v>
      </c>
    </row>
    <row r="49" spans="1:6" outlineLevel="2" x14ac:dyDescent="0.2">
      <c r="A49" s="12" t="s">
        <v>81</v>
      </c>
      <c r="B49" s="13" t="s">
        <v>82</v>
      </c>
      <c r="C49" s="14">
        <v>9482240</v>
      </c>
      <c r="D49" s="14">
        <v>2954315.27</v>
      </c>
      <c r="E49" s="20">
        <f t="shared" si="0"/>
        <v>6527924.7300000004</v>
      </c>
      <c r="F49" s="20">
        <f t="shared" si="1"/>
        <v>31.156301359172517</v>
      </c>
    </row>
    <row r="50" spans="1:6" ht="33.75" outlineLevel="2" x14ac:dyDescent="0.2">
      <c r="A50" s="12" t="s">
        <v>83</v>
      </c>
      <c r="B50" s="13" t="s">
        <v>84</v>
      </c>
      <c r="C50" s="14">
        <v>1836000</v>
      </c>
      <c r="D50" s="14">
        <v>1836000</v>
      </c>
      <c r="E50" s="20">
        <f t="shared" si="0"/>
        <v>0</v>
      </c>
      <c r="F50" s="20">
        <f t="shared" si="1"/>
        <v>100</v>
      </c>
    </row>
    <row r="51" spans="1:6" ht="22.5" outlineLevel="2" x14ac:dyDescent="0.2">
      <c r="A51" s="12" t="s">
        <v>85</v>
      </c>
      <c r="B51" s="13" t="s">
        <v>86</v>
      </c>
      <c r="C51" s="14">
        <v>4280120</v>
      </c>
      <c r="D51" s="14">
        <v>3422302.73</v>
      </c>
      <c r="E51" s="20">
        <f t="shared" si="0"/>
        <v>857817.27</v>
      </c>
      <c r="F51" s="20">
        <f t="shared" si="1"/>
        <v>79.95810234292496</v>
      </c>
    </row>
    <row r="52" spans="1:6" outlineLevel="2" x14ac:dyDescent="0.2">
      <c r="A52" s="12" t="s">
        <v>87</v>
      </c>
      <c r="B52" s="13" t="s">
        <v>88</v>
      </c>
      <c r="C52" s="14">
        <v>5879800</v>
      </c>
      <c r="D52" s="14">
        <v>5206829.01</v>
      </c>
      <c r="E52" s="20">
        <f t="shared" si="0"/>
        <v>672970.99000000022</v>
      </c>
      <c r="F52" s="20">
        <f t="shared" si="1"/>
        <v>88.554525834212043</v>
      </c>
    </row>
    <row r="53" spans="1:6" outlineLevel="2" x14ac:dyDescent="0.2">
      <c r="A53" s="12" t="s">
        <v>89</v>
      </c>
      <c r="B53" s="13" t="s">
        <v>90</v>
      </c>
      <c r="C53" s="14">
        <v>30000</v>
      </c>
      <c r="D53" s="14">
        <v>0</v>
      </c>
      <c r="E53" s="20">
        <f t="shared" si="0"/>
        <v>30000</v>
      </c>
      <c r="F53" s="20">
        <f t="shared" si="1"/>
        <v>0</v>
      </c>
    </row>
    <row r="54" spans="1:6" ht="90" outlineLevel="2" x14ac:dyDescent="0.2">
      <c r="A54" s="12" t="s">
        <v>91</v>
      </c>
      <c r="B54" s="15" t="s">
        <v>92</v>
      </c>
      <c r="C54" s="14">
        <v>28276600</v>
      </c>
      <c r="D54" s="14">
        <v>28027833.98</v>
      </c>
      <c r="E54" s="20">
        <f t="shared" si="0"/>
        <v>248766.01999999955</v>
      </c>
      <c r="F54" s="20">
        <f t="shared" si="1"/>
        <v>99.120240693718486</v>
      </c>
    </row>
    <row r="55" spans="1:6" ht="22.5" outlineLevel="2" x14ac:dyDescent="0.2">
      <c r="A55" s="12" t="s">
        <v>93</v>
      </c>
      <c r="B55" s="13" t="s">
        <v>94</v>
      </c>
      <c r="C55" s="14">
        <v>9471434</v>
      </c>
      <c r="D55" s="14">
        <v>9434999.3800000008</v>
      </c>
      <c r="E55" s="20">
        <f t="shared" si="0"/>
        <v>36434.61999999918</v>
      </c>
      <c r="F55" s="20">
        <f t="shared" si="1"/>
        <v>99.615320974627508</v>
      </c>
    </row>
    <row r="56" spans="1:6" outlineLevel="2" x14ac:dyDescent="0.2">
      <c r="A56" s="12" t="s">
        <v>95</v>
      </c>
      <c r="B56" s="13" t="s">
        <v>96</v>
      </c>
      <c r="C56" s="14">
        <v>22000</v>
      </c>
      <c r="D56" s="14">
        <v>22000</v>
      </c>
      <c r="E56" s="20">
        <f t="shared" si="0"/>
        <v>0</v>
      </c>
      <c r="F56" s="20">
        <f t="shared" si="1"/>
        <v>100</v>
      </c>
    </row>
    <row r="57" spans="1:6" outlineLevel="2" x14ac:dyDescent="0.2">
      <c r="A57" s="12" t="s">
        <v>97</v>
      </c>
      <c r="B57" s="13" t="s">
        <v>98</v>
      </c>
      <c r="C57" s="14">
        <v>4064233.9</v>
      </c>
      <c r="D57" s="14">
        <v>4064233.9</v>
      </c>
      <c r="E57" s="20">
        <f t="shared" si="0"/>
        <v>0</v>
      </c>
      <c r="F57" s="20">
        <f t="shared" si="1"/>
        <v>100</v>
      </c>
    </row>
    <row r="58" spans="1:6" ht="22.5" outlineLevel="1" x14ac:dyDescent="0.2">
      <c r="A58" s="9" t="s">
        <v>99</v>
      </c>
      <c r="B58" s="10" t="s">
        <v>100</v>
      </c>
      <c r="C58" s="11">
        <v>3778700</v>
      </c>
      <c r="D58" s="11">
        <v>3061204.17</v>
      </c>
      <c r="E58" s="21">
        <f t="shared" si="0"/>
        <v>717495.83000000007</v>
      </c>
      <c r="F58" s="21">
        <f t="shared" si="1"/>
        <v>81.012098605340455</v>
      </c>
    </row>
    <row r="59" spans="1:6" ht="22.5" outlineLevel="2" x14ac:dyDescent="0.2">
      <c r="A59" s="12" t="s">
        <v>101</v>
      </c>
      <c r="B59" s="13" t="s">
        <v>102</v>
      </c>
      <c r="C59" s="14">
        <v>3538700</v>
      </c>
      <c r="D59" s="14">
        <v>2821204.17</v>
      </c>
      <c r="E59" s="20">
        <f t="shared" si="0"/>
        <v>717495.83000000007</v>
      </c>
      <c r="F59" s="20">
        <f t="shared" si="1"/>
        <v>79.724310339955352</v>
      </c>
    </row>
    <row r="60" spans="1:6" ht="22.5" outlineLevel="2" x14ac:dyDescent="0.2">
      <c r="A60" s="12" t="s">
        <v>103</v>
      </c>
      <c r="B60" s="13" t="s">
        <v>102</v>
      </c>
      <c r="C60" s="14">
        <v>240000</v>
      </c>
      <c r="D60" s="14">
        <v>240000</v>
      </c>
      <c r="E60" s="20">
        <f t="shared" si="0"/>
        <v>0</v>
      </c>
      <c r="F60" s="20">
        <f t="shared" si="1"/>
        <v>100</v>
      </c>
    </row>
    <row r="61" spans="1:6" x14ac:dyDescent="0.2">
      <c r="A61" s="16" t="s">
        <v>104</v>
      </c>
      <c r="B61" s="17"/>
      <c r="C61" s="18">
        <v>1556386586.6199999</v>
      </c>
      <c r="D61" s="18">
        <v>1489409913.55</v>
      </c>
      <c r="E61" s="21">
        <f t="shared" si="0"/>
        <v>66976673.069999933</v>
      </c>
      <c r="F61" s="21">
        <f t="shared" si="1"/>
        <v>95.696655725140062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Владимировна Иванова</dc:creator>
  <dc:description>POI HSSF rep:2.41.0.88</dc:description>
  <cp:lastModifiedBy>a.zhitnikova</cp:lastModifiedBy>
  <dcterms:created xsi:type="dcterms:W3CDTF">2017-01-12T15:09:01Z</dcterms:created>
  <dcterms:modified xsi:type="dcterms:W3CDTF">2017-01-17T08:17:36Z</dcterms:modified>
</cp:coreProperties>
</file>