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zhitnikova\Desktop\Житникова А\А. Г. Данилевская\ОТЧЕТЫ\Пояснительные записки\2016\3 квартал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Бюджет!$K$37</definedName>
  </definedNames>
  <calcPr calcId="162913"/>
</workbook>
</file>

<file path=xl/calcChain.xml><?xml version="1.0" encoding="utf-8"?>
<calcChain xmlns="http://schemas.openxmlformats.org/spreadsheetml/2006/main">
  <c r="H32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" i="1"/>
</calcChain>
</file>

<file path=xl/sharedStrings.xml><?xml version="1.0" encoding="utf-8"?>
<sst xmlns="http://schemas.openxmlformats.org/spreadsheetml/2006/main" count="98" uniqueCount="73">
  <si>
    <t xml:space="preserve"> на 01.10.2016 г.</t>
  </si>
  <si>
    <t>КЦСР</t>
  </si>
  <si>
    <t>Доп. КР</t>
  </si>
  <si>
    <t>Наименование Доп. КР</t>
  </si>
  <si>
    <t>Ассигнования 2016 год</t>
  </si>
  <si>
    <t>КП - расходы 1кв</t>
  </si>
  <si>
    <t>КП - расходы 2кв</t>
  </si>
  <si>
    <t>КП - расходы 3кв</t>
  </si>
  <si>
    <t>Финансирование</t>
  </si>
  <si>
    <t>0220100160</t>
  </si>
  <si>
    <t>000</t>
  </si>
  <si>
    <t>НЕ УКАЗАНО</t>
  </si>
  <si>
    <t>333</t>
  </si>
  <si>
    <t>(местный бюджет) 5% от размера родительской платы на укрепление и развитие материально-технической базы учреждений</t>
  </si>
  <si>
    <t>846</t>
  </si>
  <si>
    <t>(местный бюджет) Расходы за счет платных услуг и неналоговых доходов МКОУ "Машинская СОШ"</t>
  </si>
  <si>
    <t>847</t>
  </si>
  <si>
    <t>(местный бюджет) Расходы за счет платных услуг и неналоговых доходов МКОУ "Новолисинская СОШ-интернат"</t>
  </si>
  <si>
    <t>851</t>
  </si>
  <si>
    <t>(местный бюджет) Расходы за счет платных услуг и неналоговых доходов МКОУ "Радофинниковская ООШ"</t>
  </si>
  <si>
    <t>858</t>
  </si>
  <si>
    <t>(местный бюджет) Расходы за счет платных услуг и неналоговых доходов МКОУ "Форносовская ООШ"</t>
  </si>
  <si>
    <t>999</t>
  </si>
  <si>
    <t>(местный бюджет) Расходы за счет добровольных пожертвований</t>
  </si>
  <si>
    <t>0220100170</t>
  </si>
  <si>
    <t>450</t>
  </si>
  <si>
    <t>(местный бюджет) Субсидия МБОУ "Гимназия № 1 г. Никольское" на финансовое обеспечение выполнения муниципального задания</t>
  </si>
  <si>
    <t>451</t>
  </si>
  <si>
    <t>(местный бюджет) Субсидия МБОУ "СОШ № 2 г. Никольское" на финансовое обеспечение выполнения муниципального задания</t>
  </si>
  <si>
    <t>452</t>
  </si>
  <si>
    <t>(местный бюджет) Субсидия МБОУ "СОШ № 3 г. Никольское" на финансовое обеспечение выполнения муниципального задания</t>
  </si>
  <si>
    <t>453</t>
  </si>
  <si>
    <t>(местный бюджет) Субсидия МБОУ "СОШ № 1 г. Тосно" на финансовое обеспечение выполнения муниципального задания</t>
  </si>
  <si>
    <t>454</t>
  </si>
  <si>
    <t>(местный бюджет) Субсидия МБОУ "Гимназия № 2 г. Тосно" на финансовое обеспечение выполнения муниципального задания</t>
  </si>
  <si>
    <t>455</t>
  </si>
  <si>
    <t>(местный бюджет) Субсидия МБОУ "СОШ № 3 г. Тосно" на финансовое обеспечение выполнения муниципального задания</t>
  </si>
  <si>
    <t>456</t>
  </si>
  <si>
    <t>(местный бюджет) Субсидия МБОУ "СОШ № 4 г. Тосно" на финансовое обеспечение выполнения муниципального задания</t>
  </si>
  <si>
    <t>457</t>
  </si>
  <si>
    <t>(местный бюджет) Субсидия МБОУ "Сельцовская СОШ" на финансовое обеспечение выполнения муниципального задания</t>
  </si>
  <si>
    <t>0220171530</t>
  </si>
  <si>
    <t>011</t>
  </si>
  <si>
    <t>(областной бюджет) Реализация программ начального общего, основного общего, среднего общего образования в общеобразовательных организациях</t>
  </si>
  <si>
    <t>0220212050</t>
  </si>
  <si>
    <t>672</t>
  </si>
  <si>
    <t>(местный бюджет) Программа - новогодняя елка главы МО для одаренных детей</t>
  </si>
  <si>
    <t>673</t>
  </si>
  <si>
    <t>(местный бюджет) Программа - торжественный прием главы МО одаренных детей,медалистов</t>
  </si>
  <si>
    <t>687</t>
  </si>
  <si>
    <t>(местный бюджет) Программа - районные олимпиады</t>
  </si>
  <si>
    <t>0220213400</t>
  </si>
  <si>
    <t>701</t>
  </si>
  <si>
    <t>(местный бюджет) Программа - социальная поддержка детей из малообеспеченных семей</t>
  </si>
  <si>
    <t>0220213410</t>
  </si>
  <si>
    <t>670</t>
  </si>
  <si>
    <t>(местный бюджет) Программа - организация и проведение ГИА и ЕГЭ</t>
  </si>
  <si>
    <t>695</t>
  </si>
  <si>
    <t>(местный бюджет) Программа - приобретение диагностической аппаратуры</t>
  </si>
  <si>
    <t>0220213430</t>
  </si>
  <si>
    <t>674</t>
  </si>
  <si>
    <t>(местный бюджет) Программа - оплата доступа ОУ к сети интернет и др.услуги связи</t>
  </si>
  <si>
    <t>703</t>
  </si>
  <si>
    <t>(местный бюджет) Программа - информатизация управления системой образования</t>
  </si>
  <si>
    <t>0220272080</t>
  </si>
  <si>
    <t>084</t>
  </si>
  <si>
    <t>(Областной бюджет) Поощрение победителей и лауреатов областных конкурсов в области образования</t>
  </si>
  <si>
    <t>02202S3430</t>
  </si>
  <si>
    <t>0220374060</t>
  </si>
  <si>
    <t>116</t>
  </si>
  <si>
    <t>(областной бюджет) Строительство и капитальный ремонт плоскостных спортивных сооружений и стадионов. Капитальный ремонт спортивной площадки МКОУ "Красноборская СОШ"</t>
  </si>
  <si>
    <t>Итого</t>
  </si>
  <si>
    <t>9 мес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</si>
</sst>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/mm/yyyy\ hh:mm"/>
  </numFmts>
  <fonts count="6" x14ac:knownFonts="1">
    <font>
      <sz val="10"/>
      <name val="Arial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  <font>
      <sz val="8"/>
      <color rgb="FFFF0000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72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  <xf numFmtId="4" fontId="1" fillId="2" borderId="2" xfId="0" applyNumberFormat="1" applyFont="1" applyFill="1" applyBorder="1" applyAlignment="1" applyProtection="1">
      <alignment horizontal="right" vertical="center" wrapText="1"/>
    </xf>
    <xf numFmtId="4" fontId="5" fillId="0" borderId="2" xfId="0" applyNumberFormat="1" applyFont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32</xdr:row>
      <xdr:rowOff>190500</xdr:rowOff>
    </xdr:from>
    <xdr:to>
      <xdr:col>4</xdr:col>
      <xdr:colOff>200025</xdr:colOff>
      <xdr:row>35</xdr:row>
      <xdr:rowOff>47625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0" y="13830300"/>
          <a:ext cx="5000625" cy="371475"/>
          <a:chOff x="0" y="0"/>
          <a:chExt cx="1023" cy="255"/>
        </a:xfrm>
      </xdr:grpSpPr>
      <xdr:sp macro="" textlink="">
        <xdr:nvSpPr>
          <xdr:cNvPr id="1026" name="Text Box 2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1027" name="Text Box 3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29" name="Line 5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0" name="Text Box 6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32" name="Line 8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  <xdr:twoCellAnchor>
    <xdr:from>
      <xdr:col>0</xdr:col>
      <xdr:colOff>0</xdr:colOff>
      <xdr:row>36</xdr:row>
      <xdr:rowOff>76200</xdr:rowOff>
    </xdr:from>
    <xdr:to>
      <xdr:col>4</xdr:col>
      <xdr:colOff>200025</xdr:colOff>
      <xdr:row>38</xdr:row>
      <xdr:rowOff>95250</xdr:rowOff>
    </xdr:to>
    <xdr:grpSp>
      <xdr:nvGrpSpPr>
        <xdr:cNvPr id="1033" name="Group 9"/>
        <xdr:cNvGrpSpPr>
          <a:grpSpLocks/>
        </xdr:cNvGrpSpPr>
      </xdr:nvGrpSpPr>
      <xdr:grpSpPr bwMode="auto">
        <a:xfrm>
          <a:off x="0" y="14392275"/>
          <a:ext cx="5000625" cy="342900"/>
          <a:chOff x="0" y="0"/>
          <a:chExt cx="1023" cy="255"/>
        </a:xfrm>
      </xdr:grpSpPr>
      <xdr:sp macro="" textlink="">
        <xdr:nvSpPr>
          <xdr:cNvPr id="1034" name="Text Box 10"/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Исполнитель</a:t>
            </a:r>
          </a:p>
        </xdr:txBody>
      </xdr:sp>
      <xdr:sp macro="" textlink="">
        <xdr:nvSpPr>
          <xdr:cNvPr id="1035" name="Text Box 11"/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36" name="Text Box 12"/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037" name="Line 13"/>
          <xdr:cNvSpPr>
            <a:spLocks noChangeShapeType="1"/>
          </xdr:cNvSpPr>
        </xdr:nvSpPr>
        <xdr:spPr bwMode="auto">
          <a:xfrm>
            <a:off x="428" y="94"/>
            <a:ext cx="174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8" name="Text Box 14"/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9" name="Text Box 15"/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040" name="Line 16"/>
          <xdr:cNvSpPr>
            <a:spLocks noChangeShapeType="1"/>
          </xdr:cNvSpPr>
        </xdr:nvSpPr>
        <xdr:spPr bwMode="auto">
          <a:xfrm>
            <a:off x="662" y="94"/>
            <a:ext cx="36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32"/>
  <sheetViews>
    <sheetView showGridLines="0" tabSelected="1" topLeftCell="A16" workbookViewId="0">
      <selection activeCell="K28" sqref="K28"/>
    </sheetView>
  </sheetViews>
  <sheetFormatPr defaultRowHeight="12.75" customHeight="1" x14ac:dyDescent="0.2"/>
  <cols>
    <col min="1" max="1" width="20.7109375" customWidth="1"/>
    <col min="2" max="2" width="10.28515625" customWidth="1"/>
    <col min="3" max="3" width="30.7109375" customWidth="1"/>
    <col min="4" max="4" width="13.28515625" customWidth="1"/>
    <col min="5" max="7" width="12.5703125" hidden="1" customWidth="1"/>
    <col min="8" max="9" width="15.42578125" customWidth="1"/>
    <col min="10" max="11" width="9.140625" customWidth="1"/>
  </cols>
  <sheetData>
    <row r="1" spans="1:11" ht="14.25" x14ac:dyDescent="0.2">
      <c r="A1" s="1" t="s">
        <v>0</v>
      </c>
      <c r="B1" s="2"/>
      <c r="C1" s="2"/>
      <c r="D1" s="2"/>
      <c r="E1" s="3"/>
      <c r="F1" s="2"/>
      <c r="G1" s="3"/>
      <c r="H1" s="3"/>
      <c r="I1" s="3"/>
      <c r="J1" s="2"/>
      <c r="K1" s="2"/>
    </row>
    <row r="2" spans="1:11" ht="21" x14ac:dyDescent="0.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72</v>
      </c>
      <c r="I2" s="4" t="s">
        <v>8</v>
      </c>
    </row>
    <row r="3" spans="1:11" x14ac:dyDescent="0.2">
      <c r="A3" s="5" t="s">
        <v>9</v>
      </c>
      <c r="B3" s="5" t="s">
        <v>10</v>
      </c>
      <c r="C3" s="6" t="s">
        <v>11</v>
      </c>
      <c r="D3" s="12">
        <v>48001068.450000003</v>
      </c>
      <c r="E3" s="7">
        <v>18157800.969999999</v>
      </c>
      <c r="F3" s="7">
        <v>10094443.890000001</v>
      </c>
      <c r="G3" s="7">
        <v>4421738.8</v>
      </c>
      <c r="H3" s="12">
        <f>E3+F3+G3</f>
        <v>32673983.66</v>
      </c>
      <c r="I3" s="12">
        <v>26675163.199999999</v>
      </c>
    </row>
    <row r="4" spans="1:11" ht="45" x14ac:dyDescent="0.2">
      <c r="A4" s="5" t="s">
        <v>9</v>
      </c>
      <c r="B4" s="5" t="s">
        <v>12</v>
      </c>
      <c r="C4" s="6" t="s">
        <v>13</v>
      </c>
      <c r="D4" s="12">
        <v>160500</v>
      </c>
      <c r="E4" s="7">
        <v>25000</v>
      </c>
      <c r="F4" s="7">
        <v>40500</v>
      </c>
      <c r="G4" s="7">
        <v>35645</v>
      </c>
      <c r="H4" s="12">
        <f t="shared" ref="H4:H31" si="0">E4+F4+G4</f>
        <v>101145</v>
      </c>
      <c r="I4" s="12">
        <v>44675</v>
      </c>
    </row>
    <row r="5" spans="1:11" ht="33.75" x14ac:dyDescent="0.2">
      <c r="A5" s="5" t="s">
        <v>9</v>
      </c>
      <c r="B5" s="5" t="s">
        <v>14</v>
      </c>
      <c r="C5" s="6" t="s">
        <v>15</v>
      </c>
      <c r="D5" s="12">
        <v>168000</v>
      </c>
      <c r="E5" s="7">
        <v>38000</v>
      </c>
      <c r="F5" s="7">
        <v>40000</v>
      </c>
      <c r="G5" s="7">
        <v>50000</v>
      </c>
      <c r="H5" s="12">
        <f t="shared" si="0"/>
        <v>128000</v>
      </c>
      <c r="I5" s="12">
        <v>114000</v>
      </c>
    </row>
    <row r="6" spans="1:11" ht="33.75" x14ac:dyDescent="0.2">
      <c r="A6" s="5" t="s">
        <v>9</v>
      </c>
      <c r="B6" s="5" t="s">
        <v>16</v>
      </c>
      <c r="C6" s="6" t="s">
        <v>17</v>
      </c>
      <c r="D6" s="12">
        <v>235200</v>
      </c>
      <c r="E6" s="7">
        <v>60000</v>
      </c>
      <c r="F6" s="7">
        <v>45000</v>
      </c>
      <c r="G6" s="7">
        <v>30000</v>
      </c>
      <c r="H6" s="12">
        <f t="shared" si="0"/>
        <v>135000</v>
      </c>
      <c r="I6" s="12">
        <v>98346.5</v>
      </c>
    </row>
    <row r="7" spans="1:11" ht="33.75" x14ac:dyDescent="0.2">
      <c r="A7" s="5" t="s">
        <v>9</v>
      </c>
      <c r="B7" s="5" t="s">
        <v>18</v>
      </c>
      <c r="C7" s="6" t="s">
        <v>19</v>
      </c>
      <c r="D7" s="12">
        <v>33600</v>
      </c>
      <c r="E7" s="7">
        <v>12000</v>
      </c>
      <c r="F7" s="7">
        <v>8000</v>
      </c>
      <c r="G7" s="7">
        <v>5600</v>
      </c>
      <c r="H7" s="12">
        <f t="shared" si="0"/>
        <v>25600</v>
      </c>
      <c r="I7" s="12">
        <v>0</v>
      </c>
    </row>
    <row r="8" spans="1:11" ht="33.75" x14ac:dyDescent="0.2">
      <c r="A8" s="5" t="s">
        <v>9</v>
      </c>
      <c r="B8" s="5" t="s">
        <v>20</v>
      </c>
      <c r="C8" s="6" t="s">
        <v>21</v>
      </c>
      <c r="D8" s="12">
        <v>501600</v>
      </c>
      <c r="E8" s="7">
        <v>90411.8</v>
      </c>
      <c r="F8" s="7">
        <v>156188.20000000001</v>
      </c>
      <c r="G8" s="7">
        <v>60000</v>
      </c>
      <c r="H8" s="12">
        <f t="shared" si="0"/>
        <v>306600</v>
      </c>
      <c r="I8" s="12">
        <v>60413.67</v>
      </c>
    </row>
    <row r="9" spans="1:11" ht="22.5" x14ac:dyDescent="0.2">
      <c r="A9" s="5" t="s">
        <v>9</v>
      </c>
      <c r="B9" s="5" t="s">
        <v>22</v>
      </c>
      <c r="C9" s="6" t="s">
        <v>23</v>
      </c>
      <c r="D9" s="12">
        <v>25000</v>
      </c>
      <c r="E9" s="7">
        <v>0</v>
      </c>
      <c r="F9" s="7">
        <v>0</v>
      </c>
      <c r="G9" s="7">
        <v>25000</v>
      </c>
      <c r="H9" s="12">
        <f t="shared" si="0"/>
        <v>25000</v>
      </c>
      <c r="I9" s="12">
        <v>0</v>
      </c>
    </row>
    <row r="10" spans="1:11" ht="45" x14ac:dyDescent="0.2">
      <c r="A10" s="5" t="s">
        <v>24</v>
      </c>
      <c r="B10" s="5" t="s">
        <v>25</v>
      </c>
      <c r="C10" s="6" t="s">
        <v>26</v>
      </c>
      <c r="D10" s="12">
        <v>4214880</v>
      </c>
      <c r="E10" s="7">
        <v>1053720</v>
      </c>
      <c r="F10" s="7">
        <v>1053720</v>
      </c>
      <c r="G10" s="7">
        <v>1053720</v>
      </c>
      <c r="H10" s="12">
        <f t="shared" si="0"/>
        <v>3161160</v>
      </c>
      <c r="I10" s="12">
        <v>3161160</v>
      </c>
    </row>
    <row r="11" spans="1:11" ht="45" x14ac:dyDescent="0.2">
      <c r="A11" s="5" t="s">
        <v>24</v>
      </c>
      <c r="B11" s="5" t="s">
        <v>27</v>
      </c>
      <c r="C11" s="6" t="s">
        <v>28</v>
      </c>
      <c r="D11" s="12">
        <v>5767320</v>
      </c>
      <c r="E11" s="7">
        <v>1441830</v>
      </c>
      <c r="F11" s="7">
        <v>1441830</v>
      </c>
      <c r="G11" s="7">
        <v>1441830</v>
      </c>
      <c r="H11" s="12">
        <f t="shared" si="0"/>
        <v>4325490</v>
      </c>
      <c r="I11" s="12">
        <v>4325490</v>
      </c>
    </row>
    <row r="12" spans="1:11" ht="45" x14ac:dyDescent="0.2">
      <c r="A12" s="5" t="s">
        <v>24</v>
      </c>
      <c r="B12" s="5" t="s">
        <v>29</v>
      </c>
      <c r="C12" s="6" t="s">
        <v>30</v>
      </c>
      <c r="D12" s="12">
        <v>4037840</v>
      </c>
      <c r="E12" s="7">
        <v>1009460</v>
      </c>
      <c r="F12" s="7">
        <v>1009460</v>
      </c>
      <c r="G12" s="7">
        <v>1009460</v>
      </c>
      <c r="H12" s="12">
        <f t="shared" si="0"/>
        <v>3028380</v>
      </c>
      <c r="I12" s="12">
        <v>3028380</v>
      </c>
    </row>
    <row r="13" spans="1:11" ht="45" x14ac:dyDescent="0.2">
      <c r="A13" s="5" t="s">
        <v>24</v>
      </c>
      <c r="B13" s="5" t="s">
        <v>31</v>
      </c>
      <c r="C13" s="6" t="s">
        <v>32</v>
      </c>
      <c r="D13" s="12">
        <v>3432400</v>
      </c>
      <c r="E13" s="7">
        <v>858100</v>
      </c>
      <c r="F13" s="7">
        <v>858100</v>
      </c>
      <c r="G13" s="7">
        <v>858100</v>
      </c>
      <c r="H13" s="12">
        <f t="shared" si="0"/>
        <v>2574300</v>
      </c>
      <c r="I13" s="12">
        <v>2574300</v>
      </c>
    </row>
    <row r="14" spans="1:11" ht="45" x14ac:dyDescent="0.2">
      <c r="A14" s="5" t="s">
        <v>24</v>
      </c>
      <c r="B14" s="5" t="s">
        <v>33</v>
      </c>
      <c r="C14" s="6" t="s">
        <v>34</v>
      </c>
      <c r="D14" s="12">
        <v>4400520</v>
      </c>
      <c r="E14" s="7">
        <v>1100130</v>
      </c>
      <c r="F14" s="7">
        <v>1100130</v>
      </c>
      <c r="G14" s="7">
        <v>1100130</v>
      </c>
      <c r="H14" s="12">
        <f t="shared" si="0"/>
        <v>3300390</v>
      </c>
      <c r="I14" s="12">
        <v>3300390</v>
      </c>
    </row>
    <row r="15" spans="1:11" ht="45" x14ac:dyDescent="0.2">
      <c r="A15" s="5" t="s">
        <v>24</v>
      </c>
      <c r="B15" s="5" t="s">
        <v>35</v>
      </c>
      <c r="C15" s="6" t="s">
        <v>36</v>
      </c>
      <c r="D15" s="12">
        <v>5710680</v>
      </c>
      <c r="E15" s="7">
        <v>1427670</v>
      </c>
      <c r="F15" s="7">
        <v>1427670</v>
      </c>
      <c r="G15" s="7">
        <v>1427670</v>
      </c>
      <c r="H15" s="12">
        <f t="shared" si="0"/>
        <v>4283010</v>
      </c>
      <c r="I15" s="12">
        <v>4283010</v>
      </c>
    </row>
    <row r="16" spans="1:11" ht="45" x14ac:dyDescent="0.2">
      <c r="A16" s="5" t="s">
        <v>24</v>
      </c>
      <c r="B16" s="5" t="s">
        <v>37</v>
      </c>
      <c r="C16" s="6" t="s">
        <v>38</v>
      </c>
      <c r="D16" s="12">
        <v>6133040</v>
      </c>
      <c r="E16" s="7">
        <v>1533260</v>
      </c>
      <c r="F16" s="7">
        <v>1533260</v>
      </c>
      <c r="G16" s="7">
        <v>1533260</v>
      </c>
      <c r="H16" s="12">
        <f t="shared" si="0"/>
        <v>4599780</v>
      </c>
      <c r="I16" s="12">
        <v>4599780</v>
      </c>
    </row>
    <row r="17" spans="1:9" ht="45" x14ac:dyDescent="0.2">
      <c r="A17" s="5" t="s">
        <v>24</v>
      </c>
      <c r="B17" s="5" t="s">
        <v>39</v>
      </c>
      <c r="C17" s="6" t="s">
        <v>40</v>
      </c>
      <c r="D17" s="12">
        <v>6010920</v>
      </c>
      <c r="E17" s="7">
        <v>1502730</v>
      </c>
      <c r="F17" s="7">
        <v>1502730</v>
      </c>
      <c r="G17" s="7">
        <v>1502730</v>
      </c>
      <c r="H17" s="12">
        <f t="shared" si="0"/>
        <v>4508190</v>
      </c>
      <c r="I17" s="12">
        <v>4508190</v>
      </c>
    </row>
    <row r="18" spans="1:9" ht="56.25" x14ac:dyDescent="0.2">
      <c r="A18" s="5" t="s">
        <v>41</v>
      </c>
      <c r="B18" s="5" t="s">
        <v>42</v>
      </c>
      <c r="C18" s="6" t="s">
        <v>43</v>
      </c>
      <c r="D18" s="12">
        <v>580817400</v>
      </c>
      <c r="E18" s="12">
        <v>136550550</v>
      </c>
      <c r="F18" s="12">
        <v>241792410.59999999</v>
      </c>
      <c r="G18" s="12">
        <v>83656814.400000006</v>
      </c>
      <c r="H18" s="12">
        <v>461999775</v>
      </c>
      <c r="I18" s="12">
        <v>412354697.49000001</v>
      </c>
    </row>
    <row r="19" spans="1:9" x14ac:dyDescent="0.2">
      <c r="A19" s="5" t="s">
        <v>44</v>
      </c>
      <c r="B19" s="5" t="s">
        <v>10</v>
      </c>
      <c r="C19" s="6" t="s">
        <v>11</v>
      </c>
      <c r="D19" s="12">
        <v>60000</v>
      </c>
      <c r="E19" s="12">
        <v>15000</v>
      </c>
      <c r="F19" s="12">
        <v>15000</v>
      </c>
      <c r="G19" s="12">
        <v>15000</v>
      </c>
      <c r="H19" s="12">
        <f t="shared" si="0"/>
        <v>45000</v>
      </c>
      <c r="I19" s="12">
        <v>0</v>
      </c>
    </row>
    <row r="20" spans="1:9" ht="33.75" x14ac:dyDescent="0.2">
      <c r="A20" s="5" t="s">
        <v>44</v>
      </c>
      <c r="B20" s="5" t="s">
        <v>45</v>
      </c>
      <c r="C20" s="6" t="s">
        <v>46</v>
      </c>
      <c r="D20" s="12">
        <v>160000</v>
      </c>
      <c r="E20" s="12">
        <v>0</v>
      </c>
      <c r="F20" s="12">
        <v>0</v>
      </c>
      <c r="G20" s="12">
        <v>0</v>
      </c>
      <c r="H20" s="12">
        <f t="shared" si="0"/>
        <v>0</v>
      </c>
      <c r="I20" s="12">
        <v>0</v>
      </c>
    </row>
    <row r="21" spans="1:9" ht="33.75" x14ac:dyDescent="0.2">
      <c r="A21" s="5" t="s">
        <v>44</v>
      </c>
      <c r="B21" s="5" t="s">
        <v>47</v>
      </c>
      <c r="C21" s="6" t="s">
        <v>48</v>
      </c>
      <c r="D21" s="12">
        <v>140000</v>
      </c>
      <c r="E21" s="12">
        <v>0</v>
      </c>
      <c r="F21" s="12">
        <v>140000</v>
      </c>
      <c r="G21" s="12">
        <v>0</v>
      </c>
      <c r="H21" s="12">
        <f t="shared" si="0"/>
        <v>140000</v>
      </c>
      <c r="I21" s="12">
        <v>140000</v>
      </c>
    </row>
    <row r="22" spans="1:9" ht="22.5" x14ac:dyDescent="0.2">
      <c r="A22" s="5" t="s">
        <v>44</v>
      </c>
      <c r="B22" s="5" t="s">
        <v>49</v>
      </c>
      <c r="C22" s="6" t="s">
        <v>50</v>
      </c>
      <c r="D22" s="12">
        <v>115000</v>
      </c>
      <c r="E22" s="12">
        <v>58000</v>
      </c>
      <c r="F22" s="12">
        <v>42000</v>
      </c>
      <c r="G22" s="12">
        <v>0</v>
      </c>
      <c r="H22" s="12">
        <f t="shared" si="0"/>
        <v>100000</v>
      </c>
      <c r="I22" s="12">
        <v>25000</v>
      </c>
    </row>
    <row r="23" spans="1:9" ht="33.75" x14ac:dyDescent="0.2">
      <c r="A23" s="5" t="s">
        <v>51</v>
      </c>
      <c r="B23" s="5" t="s">
        <v>52</v>
      </c>
      <c r="C23" s="6" t="s">
        <v>53</v>
      </c>
      <c r="D23" s="12">
        <v>700000</v>
      </c>
      <c r="E23" s="12">
        <v>115000</v>
      </c>
      <c r="F23" s="12">
        <v>230500</v>
      </c>
      <c r="G23" s="12">
        <v>231500</v>
      </c>
      <c r="H23" s="12">
        <f t="shared" si="0"/>
        <v>577000</v>
      </c>
      <c r="I23" s="12">
        <v>287500</v>
      </c>
    </row>
    <row r="24" spans="1:9" ht="22.5" x14ac:dyDescent="0.2">
      <c r="A24" s="5" t="s">
        <v>54</v>
      </c>
      <c r="B24" s="5" t="s">
        <v>55</v>
      </c>
      <c r="C24" s="6" t="s">
        <v>56</v>
      </c>
      <c r="D24" s="12">
        <v>150000</v>
      </c>
      <c r="E24" s="12">
        <v>0</v>
      </c>
      <c r="F24" s="12">
        <v>150000</v>
      </c>
      <c r="G24" s="12">
        <v>0</v>
      </c>
      <c r="H24" s="12">
        <f t="shared" si="0"/>
        <v>150000</v>
      </c>
      <c r="I24" s="12">
        <v>149999.60999999999</v>
      </c>
    </row>
    <row r="25" spans="1:9" ht="33.75" x14ac:dyDescent="0.2">
      <c r="A25" s="5" t="s">
        <v>54</v>
      </c>
      <c r="B25" s="5" t="s">
        <v>57</v>
      </c>
      <c r="C25" s="6" t="s">
        <v>58</v>
      </c>
      <c r="D25" s="12">
        <v>20000</v>
      </c>
      <c r="E25" s="12">
        <v>20000</v>
      </c>
      <c r="F25" s="12">
        <v>0</v>
      </c>
      <c r="G25" s="12">
        <v>0</v>
      </c>
      <c r="H25" s="12">
        <f t="shared" si="0"/>
        <v>20000</v>
      </c>
      <c r="I25" s="12">
        <v>0</v>
      </c>
    </row>
    <row r="26" spans="1:9" x14ac:dyDescent="0.2">
      <c r="A26" s="5" t="s">
        <v>59</v>
      </c>
      <c r="B26" s="5" t="s">
        <v>10</v>
      </c>
      <c r="C26" s="6" t="s">
        <v>11</v>
      </c>
      <c r="D26" s="13">
        <v>136746.57</v>
      </c>
      <c r="E26" s="7">
        <v>0</v>
      </c>
      <c r="F26" s="7">
        <v>136746.57</v>
      </c>
      <c r="G26" s="7">
        <v>0</v>
      </c>
      <c r="H26" s="7">
        <f t="shared" si="0"/>
        <v>136746.57</v>
      </c>
      <c r="I26" s="7">
        <v>0</v>
      </c>
    </row>
    <row r="27" spans="1:9" ht="33.75" x14ac:dyDescent="0.2">
      <c r="A27" s="5" t="s">
        <v>59</v>
      </c>
      <c r="B27" s="5" t="s">
        <v>60</v>
      </c>
      <c r="C27" s="6" t="s">
        <v>61</v>
      </c>
      <c r="D27" s="13">
        <v>100000</v>
      </c>
      <c r="E27" s="7">
        <v>0</v>
      </c>
      <c r="F27" s="7">
        <v>100000</v>
      </c>
      <c r="G27" s="7">
        <v>0</v>
      </c>
      <c r="H27" s="7">
        <f t="shared" si="0"/>
        <v>100000</v>
      </c>
      <c r="I27" s="7">
        <v>42490</v>
      </c>
    </row>
    <row r="28" spans="1:9" ht="33.75" x14ac:dyDescent="0.2">
      <c r="A28" s="5" t="s">
        <v>59</v>
      </c>
      <c r="B28" s="5" t="s">
        <v>62</v>
      </c>
      <c r="C28" s="6" t="s">
        <v>63</v>
      </c>
      <c r="D28" s="13">
        <v>288067.43</v>
      </c>
      <c r="E28" s="7">
        <v>0</v>
      </c>
      <c r="F28" s="7">
        <v>288067.43</v>
      </c>
      <c r="G28" s="7">
        <v>0</v>
      </c>
      <c r="H28" s="7">
        <f t="shared" si="0"/>
        <v>288067.43</v>
      </c>
      <c r="I28" s="7">
        <v>164609.96</v>
      </c>
    </row>
    <row r="29" spans="1:9" ht="33.75" x14ac:dyDescent="0.2">
      <c r="A29" s="5" t="s">
        <v>64</v>
      </c>
      <c r="B29" s="5" t="s">
        <v>65</v>
      </c>
      <c r="C29" s="6" t="s">
        <v>66</v>
      </c>
      <c r="D29" s="12">
        <v>300000</v>
      </c>
      <c r="E29" s="12">
        <v>0</v>
      </c>
      <c r="F29" s="12">
        <v>0</v>
      </c>
      <c r="G29" s="12">
        <v>300000</v>
      </c>
      <c r="H29" s="12">
        <f t="shared" si="0"/>
        <v>300000</v>
      </c>
      <c r="I29" s="12">
        <v>0</v>
      </c>
    </row>
    <row r="30" spans="1:9" ht="33.75" x14ac:dyDescent="0.2">
      <c r="A30" s="5" t="s">
        <v>67</v>
      </c>
      <c r="B30" s="5" t="s">
        <v>62</v>
      </c>
      <c r="C30" s="6" t="s">
        <v>63</v>
      </c>
      <c r="D30" s="13">
        <v>375186</v>
      </c>
      <c r="E30" s="7">
        <v>0</v>
      </c>
      <c r="F30" s="7">
        <v>269795</v>
      </c>
      <c r="G30" s="7">
        <v>63360</v>
      </c>
      <c r="H30" s="7">
        <f t="shared" si="0"/>
        <v>333155</v>
      </c>
      <c r="I30" s="7">
        <v>175833.67</v>
      </c>
    </row>
    <row r="31" spans="1:9" ht="56.25" x14ac:dyDescent="0.2">
      <c r="A31" s="5" t="s">
        <v>68</v>
      </c>
      <c r="B31" s="5" t="s">
        <v>69</v>
      </c>
      <c r="C31" s="6" t="s">
        <v>70</v>
      </c>
      <c r="D31" s="12">
        <v>11000000</v>
      </c>
      <c r="E31" s="12">
        <v>0</v>
      </c>
      <c r="F31" s="12">
        <v>2000000</v>
      </c>
      <c r="G31" s="12">
        <v>9000000</v>
      </c>
      <c r="H31" s="12">
        <f t="shared" si="0"/>
        <v>11000000</v>
      </c>
      <c r="I31" s="12">
        <v>0</v>
      </c>
    </row>
    <row r="32" spans="1:9" x14ac:dyDescent="0.2">
      <c r="A32" s="8" t="s">
        <v>71</v>
      </c>
      <c r="B32" s="9"/>
      <c r="C32" s="10"/>
      <c r="D32" s="11">
        <v>683194968.45000005</v>
      </c>
      <c r="E32" s="11">
        <v>165068662.77000001</v>
      </c>
      <c r="F32" s="11">
        <v>265475551.69</v>
      </c>
      <c r="G32" s="11">
        <v>107821558.2</v>
      </c>
      <c r="H32" s="11">
        <f>SUM(H3:H31)</f>
        <v>538365772.65999997</v>
      </c>
      <c r="I32" s="11">
        <v>470113429.10000002</v>
      </c>
    </row>
  </sheetData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rep:2.39.0.143</dc:description>
  <cp:lastModifiedBy>a.zhitnikova</cp:lastModifiedBy>
  <dcterms:created xsi:type="dcterms:W3CDTF">2016-10-17T07:40:47Z</dcterms:created>
  <dcterms:modified xsi:type="dcterms:W3CDTF">2016-10-17T08:49:11Z</dcterms:modified>
</cp:coreProperties>
</file>