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calcPr calcId="125725"/>
</workbook>
</file>

<file path=xl/calcChain.xml><?xml version="1.0" encoding="utf-8"?>
<calcChain xmlns="http://schemas.openxmlformats.org/spreadsheetml/2006/main">
  <c r="F14" i="1"/>
  <c r="G14"/>
  <c r="I14"/>
  <c r="F15"/>
  <c r="G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F27"/>
  <c r="G27"/>
  <c r="H27"/>
  <c r="I27"/>
  <c r="F28"/>
  <c r="G28"/>
  <c r="H28"/>
  <c r="I28"/>
  <c r="F29"/>
  <c r="G29"/>
  <c r="H29"/>
  <c r="I29"/>
  <c r="F30"/>
  <c r="G30"/>
  <c r="H30"/>
  <c r="I30"/>
  <c r="F31"/>
  <c r="G31"/>
  <c r="H31"/>
  <c r="I31"/>
  <c r="F32"/>
  <c r="G32"/>
  <c r="H32"/>
  <c r="I32"/>
  <c r="F33"/>
  <c r="G33"/>
  <c r="H33"/>
  <c r="I33"/>
  <c r="F34"/>
  <c r="G34"/>
  <c r="H34"/>
  <c r="I34"/>
  <c r="F35"/>
  <c r="G35"/>
  <c r="H35"/>
  <c r="I35"/>
  <c r="F36"/>
  <c r="G36"/>
  <c r="H36"/>
  <c r="I36"/>
  <c r="F37"/>
  <c r="G37"/>
  <c r="H37"/>
  <c r="I37"/>
  <c r="F38"/>
  <c r="G38"/>
  <c r="H38"/>
  <c r="I38"/>
  <c r="F39"/>
  <c r="G39"/>
  <c r="H39"/>
  <c r="I39"/>
  <c r="F40"/>
  <c r="G40"/>
  <c r="H40"/>
  <c r="I40"/>
  <c r="F41"/>
  <c r="G41"/>
  <c r="H41"/>
  <c r="I41"/>
  <c r="F42"/>
  <c r="G42"/>
  <c r="H42"/>
  <c r="I42"/>
  <c r="F43"/>
  <c r="G43"/>
  <c r="H43"/>
  <c r="I43"/>
  <c r="F44"/>
  <c r="G44"/>
  <c r="H44"/>
  <c r="I44"/>
  <c r="F45"/>
  <c r="G45"/>
  <c r="H45"/>
  <c r="I45"/>
  <c r="F46"/>
  <c r="G46"/>
  <c r="H46"/>
  <c r="I46"/>
  <c r="F47"/>
  <c r="G47"/>
  <c r="H47"/>
  <c r="I47"/>
  <c r="F48"/>
  <c r="G48"/>
  <c r="H48"/>
  <c r="I48"/>
  <c r="F49"/>
  <c r="G49"/>
  <c r="H49"/>
  <c r="I49"/>
  <c r="F50"/>
  <c r="G50"/>
  <c r="H50"/>
  <c r="I50"/>
  <c r="F51"/>
  <c r="G51"/>
  <c r="H51"/>
  <c r="I51"/>
  <c r="F52"/>
  <c r="G52"/>
  <c r="H52"/>
  <c r="I52"/>
  <c r="F53"/>
  <c r="G53"/>
  <c r="H53"/>
  <c r="I53"/>
  <c r="F54"/>
  <c r="G54"/>
  <c r="H54"/>
  <c r="I54"/>
  <c r="F55"/>
  <c r="G55"/>
  <c r="H55"/>
  <c r="I55"/>
  <c r="F56"/>
  <c r="G56"/>
  <c r="H56"/>
  <c r="I56"/>
  <c r="F57"/>
  <c r="G57"/>
  <c r="H57"/>
  <c r="I57"/>
  <c r="F58"/>
  <c r="G58"/>
  <c r="H58"/>
  <c r="I58"/>
  <c r="F59"/>
  <c r="G59"/>
  <c r="H59"/>
  <c r="I59"/>
  <c r="F60"/>
  <c r="G60"/>
  <c r="H60"/>
  <c r="I60"/>
  <c r="F61"/>
  <c r="G61"/>
  <c r="H61"/>
  <c r="I61"/>
  <c r="F62"/>
  <c r="G62"/>
  <c r="H62"/>
  <c r="I62"/>
  <c r="F63"/>
  <c r="G63"/>
  <c r="H63"/>
  <c r="I63"/>
  <c r="F64"/>
  <c r="G64"/>
  <c r="H64"/>
  <c r="I64"/>
  <c r="F65"/>
  <c r="G65"/>
  <c r="H65"/>
  <c r="I65"/>
  <c r="F66"/>
  <c r="G66"/>
  <c r="H66"/>
  <c r="I66"/>
  <c r="F67"/>
  <c r="G67"/>
  <c r="H67"/>
  <c r="I67"/>
  <c r="F68"/>
  <c r="G68"/>
  <c r="H68"/>
  <c r="I68"/>
  <c r="F69"/>
  <c r="G69"/>
  <c r="H69"/>
  <c r="I69"/>
  <c r="F70"/>
  <c r="G70"/>
  <c r="H70"/>
  <c r="I70"/>
  <c r="F71"/>
  <c r="G71"/>
  <c r="H71"/>
  <c r="I71"/>
  <c r="F72"/>
  <c r="G72"/>
  <c r="H72"/>
  <c r="I72"/>
  <c r="F73"/>
  <c r="G73"/>
  <c r="H73"/>
  <c r="I73"/>
  <c r="F74"/>
  <c r="G74"/>
  <c r="H74"/>
  <c r="I74"/>
  <c r="F75"/>
  <c r="G75"/>
  <c r="H75"/>
  <c r="I75"/>
  <c r="F76"/>
  <c r="G76"/>
  <c r="H76"/>
  <c r="I76"/>
  <c r="F77"/>
  <c r="G77"/>
  <c r="H77"/>
  <c r="I77"/>
  <c r="F78"/>
  <c r="G78"/>
  <c r="H78"/>
  <c r="I78"/>
  <c r="F79"/>
  <c r="G79"/>
  <c r="H79"/>
  <c r="I79"/>
  <c r="F80"/>
  <c r="G80"/>
  <c r="H80"/>
  <c r="I80"/>
  <c r="F81"/>
  <c r="G81"/>
  <c r="H81"/>
  <c r="I81"/>
  <c r="F82"/>
  <c r="G82"/>
  <c r="H82"/>
  <c r="I82"/>
  <c r="F83"/>
  <c r="G83"/>
  <c r="H83"/>
  <c r="I83"/>
  <c r="F84"/>
  <c r="G84"/>
  <c r="H84"/>
  <c r="I84"/>
  <c r="F85"/>
  <c r="G85"/>
  <c r="H85"/>
  <c r="I85"/>
  <c r="F86"/>
  <c r="G86"/>
  <c r="H86"/>
  <c r="I86"/>
  <c r="F87"/>
  <c r="G87"/>
  <c r="H87"/>
  <c r="I87"/>
  <c r="F88"/>
  <c r="G88"/>
  <c r="H88"/>
  <c r="I88"/>
  <c r="F89"/>
  <c r="G89"/>
  <c r="H89"/>
  <c r="I89"/>
  <c r="F90"/>
  <c r="G90"/>
  <c r="H90"/>
  <c r="I90"/>
  <c r="F91"/>
  <c r="G91"/>
  <c r="H91"/>
  <c r="I91"/>
  <c r="F92"/>
  <c r="G92"/>
  <c r="H92"/>
  <c r="I92"/>
  <c r="F93"/>
  <c r="G93"/>
  <c r="H93"/>
  <c r="I93"/>
  <c r="F94"/>
  <c r="G94"/>
  <c r="H94"/>
  <c r="I94"/>
  <c r="F95"/>
  <c r="G95"/>
  <c r="H95"/>
  <c r="I95"/>
  <c r="F96"/>
  <c r="G96"/>
  <c r="H96"/>
  <c r="I96"/>
  <c r="F97"/>
  <c r="G97"/>
  <c r="H97"/>
  <c r="I97"/>
  <c r="F98"/>
  <c r="G98"/>
  <c r="H98"/>
  <c r="I98"/>
  <c r="F99"/>
  <c r="G99"/>
  <c r="H99"/>
  <c r="I99"/>
  <c r="F100"/>
  <c r="G100"/>
  <c r="H100"/>
  <c r="I100"/>
  <c r="F101"/>
  <c r="G101"/>
  <c r="H101"/>
  <c r="I101"/>
  <c r="F102"/>
  <c r="G102"/>
  <c r="H102"/>
  <c r="I102"/>
  <c r="F103"/>
  <c r="G103"/>
  <c r="H103"/>
  <c r="I103"/>
  <c r="F104"/>
  <c r="G104"/>
  <c r="H104"/>
  <c r="I104"/>
  <c r="F105"/>
  <c r="G105"/>
  <c r="H105"/>
  <c r="I105"/>
  <c r="F106"/>
  <c r="G106"/>
  <c r="H106"/>
  <c r="I106"/>
  <c r="F107"/>
  <c r="G107"/>
  <c r="H107"/>
  <c r="I107"/>
  <c r="F108"/>
  <c r="G108"/>
  <c r="H108"/>
  <c r="I108"/>
  <c r="F109"/>
  <c r="G109"/>
  <c r="H109"/>
  <c r="I109"/>
  <c r="F110"/>
  <c r="G110"/>
  <c r="H110"/>
  <c r="I110"/>
  <c r="F111"/>
  <c r="G111"/>
  <c r="H111"/>
  <c r="I111"/>
  <c r="F112"/>
  <c r="G112"/>
  <c r="H112"/>
  <c r="I112"/>
  <c r="F113"/>
  <c r="G113"/>
  <c r="H113"/>
  <c r="I113"/>
  <c r="F114"/>
  <c r="G114"/>
  <c r="H114"/>
  <c r="I114"/>
  <c r="F115"/>
  <c r="G115"/>
  <c r="H115"/>
  <c r="I115"/>
  <c r="F116"/>
  <c r="G116"/>
  <c r="H116"/>
  <c r="I116"/>
  <c r="F117"/>
  <c r="G117"/>
  <c r="H117"/>
  <c r="I117"/>
  <c r="F118"/>
  <c r="G118"/>
  <c r="H118"/>
  <c r="I118"/>
  <c r="F119"/>
  <c r="G119"/>
  <c r="H119"/>
  <c r="I119"/>
  <c r="F120"/>
  <c r="G120"/>
  <c r="H120"/>
  <c r="I120"/>
  <c r="F121"/>
  <c r="G121"/>
  <c r="H121"/>
  <c r="I121"/>
  <c r="F122"/>
  <c r="G122"/>
  <c r="H122"/>
  <c r="I122"/>
  <c r="F123"/>
  <c r="G123"/>
  <c r="H123"/>
  <c r="I123"/>
  <c r="F124"/>
  <c r="G124"/>
  <c r="H124"/>
  <c r="I124"/>
  <c r="F125"/>
  <c r="G125"/>
  <c r="H125"/>
  <c r="I125"/>
  <c r="F126"/>
  <c r="G126"/>
  <c r="H126"/>
  <c r="I126"/>
  <c r="F127"/>
  <c r="G127"/>
  <c r="H127"/>
  <c r="I127"/>
  <c r="F128"/>
  <c r="G128"/>
  <c r="H128"/>
  <c r="I128"/>
  <c r="F129"/>
  <c r="G129"/>
  <c r="H129"/>
  <c r="I129"/>
  <c r="F130"/>
  <c r="G130"/>
  <c r="H130"/>
  <c r="I130"/>
  <c r="F131"/>
  <c r="G131"/>
  <c r="H131"/>
  <c r="I131"/>
  <c r="F132"/>
  <c r="G132"/>
  <c r="H132"/>
  <c r="I132"/>
  <c r="F133"/>
  <c r="G133"/>
  <c r="H133"/>
  <c r="I133"/>
  <c r="F134"/>
  <c r="G134"/>
  <c r="H134"/>
  <c r="I134"/>
  <c r="F135"/>
  <c r="G135"/>
  <c r="H135"/>
  <c r="I135"/>
  <c r="F136"/>
  <c r="G136"/>
  <c r="H136"/>
  <c r="I136"/>
  <c r="F137"/>
  <c r="G137"/>
  <c r="H137"/>
  <c r="I137"/>
  <c r="F138"/>
  <c r="G138"/>
  <c r="H138"/>
  <c r="I138"/>
  <c r="F139"/>
  <c r="G139"/>
  <c r="H139"/>
  <c r="I139"/>
  <c r="G13"/>
  <c r="F13"/>
  <c r="I13"/>
  <c r="H13"/>
</calcChain>
</file>

<file path=xl/sharedStrings.xml><?xml version="1.0" encoding="utf-8"?>
<sst xmlns="http://schemas.openxmlformats.org/spreadsheetml/2006/main" count="270" uniqueCount="266">
  <si>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</si>
  <si>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</si>
  <si>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01.10.2015 г.</t>
  </si>
  <si>
    <t>Дата печати 06.10.2015 (18:38:09)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</si>
  <si>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</si>
  <si>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</si>
  <si>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01*****,02*****,03*****,04*****,05*****,06*****,07*****,08*****,09*****</t>
  </si>
  <si>
    <t>руб.</t>
  </si>
  <si>
    <t>КЦСР</t>
  </si>
  <si>
    <t>Наименование КЦСР</t>
  </si>
  <si>
    <t>Ассигнования 2015  год</t>
  </si>
  <si>
    <t>КП - расходы 9 месяцев</t>
  </si>
  <si>
    <t>Финансирование</t>
  </si>
  <si>
    <t>Остатки КП 9 месяцев</t>
  </si>
  <si>
    <t>Остаток год КП</t>
  </si>
  <si>
    <t>0100000</t>
  </si>
  <si>
    <t>Муниципальная Программа "Создание условий для развития сельского хозяйства Тосненского района на 2014-2018 годы"</t>
  </si>
  <si>
    <t>0110000</t>
  </si>
  <si>
    <t>Подпрограмма "Развитие мелиорации и известкования сельскохозяйственных земель Тосненского района Ленинградской области" муниципальной Программы "Создание условий для развития сельского хозяйства Тосненского района на 2014-2018 годы"</t>
  </si>
  <si>
    <t>0110630</t>
  </si>
  <si>
    <t>Субсидии на возмещение части затрат на развитие мелиорации и известкования сельскохозяйственных земель в рамках подпрограммы "Развитие мелиорации и известкования сельскохозяйственных земель Тосненского района Ленинградской области" муниципальной Программы "Создание условий для развития сельского хозяйства Тосненского района на 2014-2018 годы"</t>
  </si>
  <si>
    <t>0120000</t>
  </si>
  <si>
    <t>Подпрограмма "Обеспечение реализации муниципальной программы " муниципальной Программы "Создание условий для развития сельского хозяйства Тосненского района на 2014-2018 годы"</t>
  </si>
  <si>
    <t>0121024</t>
  </si>
  <si>
    <t>Прочие мероприятия в области сельского хозяйства в рамках подпрограммы "Обеспечение условий реализации муниципальной программы " муниципальной Программы "Создание условий для развития сельского хозяйства Тосненского района на 2014-2018 годы"</t>
  </si>
  <si>
    <t>0200000</t>
  </si>
  <si>
    <t>Муниципальная программа "Развитие системы образования муниципального образования Тосненский район Ленинградской области на 2014-2018 годы"</t>
  </si>
  <si>
    <t>0210000</t>
  </si>
  <si>
    <t>Подпрограмма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</si>
  <si>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0210016</t>
  </si>
  <si>
    <t>Расходы на обеспечение деятельности муниципальных казенных учреждений в рамках подпрограммы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</si>
  <si>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0210017</t>
  </si>
  <si>
    <t>Предоставление муниципальным бюджетным и автономным учреждениям субсидий в рамках подпрограммы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</si>
  <si>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0210447</t>
  </si>
  <si>
    <t>Строительство и реконструкция оъектов для организации дошкольного образования и создания дополнительных мест в дошкольных образовательных организациях в рамках подпрограммы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</si>
  <si>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0211181</t>
  </si>
  <si>
    <t>Создание дополнительных мест в дошкольных образовательных организациях за исключением строительства, реконструкции и выкупа в рамках подпрограммы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</si>
  <si>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0211182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</si>
  <si>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</si>
  <si>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0217049</t>
  </si>
  <si>
    <t>Укрепление материально-технической базы учреждений дошкольного образования (областной бюджет) в рамках подпрограммы "Развитие дошкольного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</si>
  <si>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0217135</t>
  </si>
  <si>
    <t>Обеспечение государственных гарантий реализации прав на получение общедоступного и бесплатного дошкольного образования в рамках подпрограммы «Развитие дошкольного образования» муниципальной программы «Развитие системы образования муниципального образования Тосненский район Ленинградской области на 2014-2018 годы»</t>
  </si>
  <si>
    <t>0217136</t>
  </si>
  <si>
    <t>Выплата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 в рамках подпрограммы «Развитие дошкольного образования» муниципальной программы «Развитие системы образования муниципального образования Тосненский район Ленинградской области на 2014-2018 годы»</t>
  </si>
  <si>
    <t>0217208</t>
  </si>
  <si>
    <t>Поощрение победителей и лауреатов областных конкурсов в области образования (областной бюджет) в рамках подпрограммы "Развитие дошкольного образования 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</si>
  <si>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0220000</t>
  </si>
  <si>
    <t>Подпрограмма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</si>
  <si>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0220016</t>
  </si>
  <si>
    <t>Расходы на обеспечение деятельности муниципальных казенных учреждений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</si>
  <si>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0220017</t>
  </si>
  <si>
    <t>Предоставление муниципальным бюджетным и автономным учреждениям субсидий 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</si>
  <si>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0220453</t>
  </si>
  <si>
    <t>Строительство и реконструкция объектов для организации общего образования 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</si>
  <si>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0221205</t>
  </si>
  <si>
    <t>Муниципальная поддержка талантливой молодежи 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</si>
  <si>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0221340</t>
  </si>
  <si>
    <t>Социальная поддержка детей из малообеспеченных семей 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</si>
  <si>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0221341</t>
  </si>
  <si>
    <t>Прочие мероприятия в системе общего образования 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</si>
  <si>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0221343</t>
  </si>
  <si>
    <t>Организация электронного и дистанционного обучения 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</si>
  <si>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0227050</t>
  </si>
  <si>
    <t>Обновление содержания общего образования, создание современной образовательной среды и развитие сети образовательных учреждений (областной бюджет)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</si>
  <si>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0227051</t>
  </si>
  <si>
    <t>Укрепление материально-технической базы учреждений общего образования (областной бюджет)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</si>
  <si>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0227153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</si>
  <si>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 в рамках подпрограммы «Развитие начального общего, основного общего и среднего общего образования» муниципальной программы «Развитие системы образования муниципального образования Тосненский район Ленинградской области на 2014-2018 годы»</t>
  </si>
  <si>
    <t>0227408</t>
  </si>
  <si>
    <t>Строительство и капитальный ремонт плоскостных спортивных сооружений и стадионов (областной бюджет) в рамках подпрограммы "Развитие начального общего, основного общего и среднего общего образования"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</si>
  <si>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0230000</t>
  </si>
  <si>
    <t>Подпрограмма "Развитие дополнительного образования детей"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</si>
  <si>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0230016</t>
  </si>
  <si>
    <t>Расходы на обеспечение деятельности муниципальных казенных учреждений в рамках подпрограммы "Развитие дополнительного образования детей"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</si>
  <si>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0230017</t>
  </si>
  <si>
    <t>Предоставление муниципальным бюджетным и автономным учреждениям субсидий в рамках подпрограммы "Развитие дополнительного образования детей"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</si>
  <si>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0231186</t>
  </si>
  <si>
    <t>Организация конкурсного движения и массовых мероприятий в рамках подпрограммы "Развитие дополнительного образования детей"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</si>
  <si>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0237208</t>
  </si>
  <si>
    <t>Поощрение победителей и лауреатов областных конкурсов в области образования (областной бюджет) в рамках подпрограммы "Развитие дополнительного образования детей"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</si>
  <si>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0240000</t>
  </si>
  <si>
    <t>Подпрограмма "Охрана здоровья и развитие системы отдыха, оздоровления и занятости детей, подростков и молодежи и укрепление материаль-технической базы образовательных учреждений"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</si>
  <si>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0241197</t>
  </si>
  <si>
    <t>Обеспечение условий для организации качественного питания в муниципальных образовательных организациях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</si>
  <si>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0241227</t>
  </si>
  <si>
    <t>Укрепление материально-технической базы учреждений образования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</si>
  <si>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0241229</t>
  </si>
  <si>
    <t>Организация отдыха и оздоровления детей и подростков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</si>
  <si>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0241342</t>
  </si>
  <si>
    <t>Обеспечение условий комплексной безопасности в муниципальных образовательных организациях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</si>
  <si>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0245027</t>
  </si>
  <si>
    <t>Мероприятия по формированию доступной среды жизнедеятельности для инвалидов в Ленинградской области (федеральный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</si>
  <si>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0245097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</si>
  <si>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</si>
  <si>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0247049</t>
  </si>
  <si>
    <t>Укрепление материально-технической базы учреждений дошкольного образования (областной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 годы"</t>
  </si>
  <si>
    <t>0247051</t>
  </si>
  <si>
    <t>Укрепление материально-технической базы учреждений общего образования (областной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</si>
  <si>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0247057</t>
  </si>
  <si>
    <t>Укрепление материально-технической базы дополнительного учреждений образования (областной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</si>
  <si>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0247060</t>
  </si>
  <si>
    <t>Организация отдыха и оздоровления детей и подростков (областной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</si>
  <si>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0247093</t>
  </si>
  <si>
    <t>Мероприятия по формированию доступной среды жизнедеятельности для инвалидов в Ленинградской области (областной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</si>
  <si>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0247144</t>
  </si>
  <si>
    <t>Предоставление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</si>
  <si>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0247408</t>
  </si>
  <si>
    <t>Строительство и капитальный ремонт плоскостных спортивных сооружений и стадионов (областной бюджет) в рамках подпрограммы "Охрана здоровья и развитие системы отдыха, оздоровления и занятости детей, подростков и молодежи"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</si>
  <si>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0250000</t>
  </si>
  <si>
    <t>Подпрограмма "Развитие кадрового потенциала системы образования"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</si>
  <si>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0251190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</si>
  <si>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 системы образования"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</si>
  <si>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0257084</t>
  </si>
  <si>
    <t>Развитие кадрового потенциала системы дошкольного, общего и дополнительного образования (областной бюджет ) в рамках подпрограммы "Развитие кадрового потенциала системы образования" муниципальной программы "Развитие системы образования муниципального образования Тосненский район Ленинградской области на 2014-2018годы"</t>
  </si>
  <si>
    <t>0300000</t>
  </si>
  <si>
    <t>Муниципальная программа "Поддержка развития муниципальной службы и повышения квалификации кадров органов местного самоуправления муниципального образования Тосненский район Ленинградской области на 2014-2018 годы"</t>
  </si>
  <si>
    <t>0310000</t>
  </si>
  <si>
    <t>Подпрограмма "Поддержка развития муниципальной службы и местного самоуправления на территории муниципального образования Тосненский район Ленинградской области на 2014-2018 годы" муниципальной программы "Поддержка развития муниципальной службы и повышения квалификации кадров органов местного самоуправления муниципального образования Тосненский район Ленинградской области на 2014-2018 годы"</t>
  </si>
  <si>
    <t>0311233</t>
  </si>
  <si>
    <t>Мероприятия по проведению совещаний, обучающих семинаров с руководителями и заместителями, муниципальными служащими органов местного самоуправления муниципальных образований, старостами сельских населенных пунктов, руководителями органов территориального общественного самоуправления по актуальным проблемам, возникающим при решении вопросов местного значения и реализации полномочий и районных конкурсов и иных мероприятий, обеспечивающих распространение опыта деятельности муниципальных служащих в рамках подпрограммы "Поддержка развития муниципальной службы и местного самоуправления на территории муниципального образования Тосненский район Ленинградской области на 2014-2018 годы" муниципальной программы "Поддержка развития муниципальной службы и повышения квалификации кадров органов местного самоуправления муниципального образования Тосненский район Ленинградской области на 2014-2018 годы"</t>
  </si>
  <si>
    <t>0311234</t>
  </si>
  <si>
    <t>Мероприятия по  разработке и изданию методических, справочных, информационных и аналитических материалов, сборников нормативных правовых актов муниципального образования Тосненский район Ленинградской области, а также выпуска аудио- и видеопродукции для органов местного самоуправления Тосненского муниципального района в рамках подпрограммы "Поддержка развития муниципальной службы и местного самоуправления на территории муниципального образования Тосненский район Ленинградской области на 2014-2018 годы" муниципальной программы "Поддержка развития муниципальной службы и повышения квалификации кадров органов местного самоуправления муниципального образования Тосненский район Ленинградской области на 2014-2018 годы"</t>
  </si>
  <si>
    <t>0320000</t>
  </si>
  <si>
    <t>Подпрограмма "Повышение квалификации кадров органов местного самоуправления муниципального образования Тосненский район Ленинградской области" муниципальной программы "Поддержка развития муниципальной службы и повышения квалификации кадров органов местного самоуправления муниципального образования Тосненский район Ленинградской области на 2014-2018 годы"</t>
  </si>
  <si>
    <t>0321232</t>
  </si>
  <si>
    <t>Мероприятия по организации системы повышения квалификации лиц, замещающих муниципальные должности, должности муниципальной службы и должности, не относенные к должностям муниципальной службы в органах местного самоуправления муниципальных образований Ленинградской области и включенных в кадровый резерв и резерв управленческих кадров муниципального образования в рамках подпрограммы "Повышение квалификации кадров органов местного самоуправления муниципального образования Тосненский район Ленинградской области" муниципальной программы "Поддержка развития муниципальной службы и повышения квалификации кадров органов местного самоуправления муниципального образования Тосненский район Ленинградской области на 2014-2018 годы"</t>
  </si>
  <si>
    <t>0400000</t>
  </si>
  <si>
    <t>Муниципальная программа "Развитие физической культуры и спорта в муниципальном образовании Тосненский район Ленинградской области на 2014-2018 годы"</t>
  </si>
  <si>
    <t>0410000</t>
  </si>
  <si>
    <t>Подпрограмма "Развитие физической культуры и массового спорта в муниципальном образовании Тосненский район Ленинградской области" муниципальной программы "Развитие физической культуры и спорта в муниципальном образовании Тосненский район Ленинградской области на 2014-2018 годы"</t>
  </si>
  <si>
    <t>0411130</t>
  </si>
  <si>
    <t>Организация и проведение районных и межпоселенческих физкультурно-спортивных мероприятий для всех групп населения в рамках подпрограммы "Развитие физической культуры и массового спорта в муниципальном образовании Тосненский район Ленинградской области" муниципальной программы "Развитие физической культуры и спорта в муниципальном образовании Тосненский район Ленинградской области на 2014-2018 годы"</t>
  </si>
  <si>
    <t>0411131</t>
  </si>
  <si>
    <t>Организация подготовки и участия сборных команд Тосненского района в областных, всероссийских и международных соревнованиях, пропаганду физической культуры и спорта, достижение спортивными сборными командами Тосненского района и ведущими спортсменами высоких результатов на соревнованиях различного уровня, их материально-техническое обеспечение в рамках подпрограммы "Развитие физической культуры и массового спорта в муниципальном образовании Тосненский район Ленинградской области" муниципальной программы "Развитие физической культуры и спорта в муниципальном образовании Тосненский район Ленинградской области на 2014-2018 годы"</t>
  </si>
  <si>
    <t>0500000</t>
  </si>
  <si>
    <t>Муниципальная Программа "Развитие и поддержка малого и среднего предпринимательства на территории муниципального образования Тосненский район Ленинградской области на 2014-2018 годы"</t>
  </si>
  <si>
    <t>0500637</t>
  </si>
  <si>
    <t>Обеспечение деятельности инфраструктуры поддержки субъектов малого и среднего предпринимательства в рамках муниципальной Программы "Развитие и поддержка малого и среднего предпринимательства на территории муниципального образования Тосненский район Ленинградской области на 2014-2018 годы"</t>
  </si>
  <si>
    <t>0500639</t>
  </si>
  <si>
    <t>Расширение доступа субъектов малого и среднего предпринимательства к финансовым и материальным ресурсам в рамках муниципальной Программы "Развитие и поддержка малого и среднего предпринимательства на территории муниципального образования Тосненский район Ленинградской области на 2014-2018 годы"</t>
  </si>
  <si>
    <t>0600000</t>
  </si>
  <si>
    <t>Муниципальная Программа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</si>
  <si>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0610000</t>
  </si>
  <si>
    <t>Подпрограмма "Жилье для молодежи"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</si>
  <si>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0611075</t>
  </si>
  <si>
    <t>Предоставление социальных выплат молодым гражданам и молодым семьям, в том числе многодетным семьям, нуждающимся в улучшении жилищных условий в рамках подпрограммы "Жилье для молодежи"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</si>
  <si>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0620000</t>
  </si>
  <si>
    <t>Подпрограмма "Поддержка граждан, нуждающихся в улучшении жилищных условий, на основе принципов ипотечного кредитования"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</si>
  <si>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0621074</t>
  </si>
  <si>
    <t>Предоставление социальных выплат гражданам, в том числе молодым педагогам, нуждающимся в улучшении жилищных условий в рамках подпрограммы "Поддержка граждан, нуждающихся в улучшении жилищных условий, на основе принципов ипотечного кредитования"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</si>
  <si>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0630000</t>
  </si>
  <si>
    <t>Подпрограмма "Предоставление специализированных (служебных) жилых помещений отдельным категориям граждан, не имеющих жилых помещений в населенном пункте по месту работы"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</si>
  <si>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0631058</t>
  </si>
  <si>
    <t>Предоставление специализированных (служебных) жилых помещений отдельным категориям граждан, не имеющим жилых помещений в населенном пункте по месту работы в рамках подпрограммы "Предоставление специализированных (служебных) жилых помещений отдельным категориям граждан, не имеющих жилых помещений в населенном пункте по месту работы"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</si>
  <si>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0640000</t>
  </si>
  <si>
    <t>Подпрограмма "Предоставление специализированных жилых помещений детям-сиротам и детям, оставшимся без попечения родителей, лицам из числа детей-сирот и детей, оставшихся без попечения родителей"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</si>
  <si>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0645082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</si>
  <si>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(федеральный бюджет) в рамках подпрограммы "Предоставление специализированных жилых помещений детям-сиротам и детям, оставшимся без попечения родителей, лицам из числа детей-сирот и детей, оставшихся без попечения родителей" муниципальной программы "Поддержка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годы"</t>
  </si>
  <si>
    <t>0647139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</si>
  <si>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 в рамках подпрограммы «Предоставление специализированных жилых помещений детям-сиротам и детям, оставшимся без попечения родителей, лицам из числа детей-сирот и детей, оставшихся без попечения родителей» муниципальной программы «Поддержка отдельных категорий граждан, нуждающихся в улучшении жилищных условий, за счет средств бюджета муниципального образования при приобретении или строительстве жилья на 2014-2018 годы»</t>
  </si>
  <si>
    <t>0700000</t>
  </si>
  <si>
    <t>Муниципальная программа "Развитие культуры муниципального образования Тосненский район Ленинградской области на 2014-2018 годы"</t>
  </si>
  <si>
    <t>0710000</t>
  </si>
  <si>
    <t>Подпрограмма "Развитие системы дополнительного образования" муниципальной программы "Развитие культуры муниципального образования Тосненский район Ленинградской области на 2014-2018 годы"</t>
  </si>
  <si>
    <t>0710016</t>
  </si>
  <si>
    <t>Расходы на обеспечение деятельности муниципальных казенных учреждений в рамках подпрограммы "Развитие системы дополнительного образования" муниципальной программы "Развитие культуры муниципального образования Тосненский район Ленинградской области на 2014-2018 годы"</t>
  </si>
  <si>
    <t>0720000</t>
  </si>
  <si>
    <t>Подпрограмма "Сохранение и развитие народной культуры и самодеятельного творчества" муниципальной программы "Развитие культуры муниципального образования Тосненский район Ленинградской области на 2014-2018 годы"</t>
  </si>
  <si>
    <t>0720016</t>
  </si>
  <si>
    <t>Расходы на обеспечение деятельности муниципальных казенных учреждений в рамках подпрограммы "Сохранение и развитие народной культуры и самодеятельного творчества" муниципальной программы "Развитие культуры муниципального образования Тосненский район Ленинградской области на 2014-2018 годы"</t>
  </si>
  <si>
    <t>0720017</t>
  </si>
  <si>
    <t>Предоставление муниципальным бюджетным и автономным учреждениям субсидий  в рамках подпрограммы "Сохранение и развитие народной культуры и самодеятельного творчества" муниципальной программы "Развитие культуры муниципального образования Тосненский район Ленинградской области на 2014-2018 годы"</t>
  </si>
  <si>
    <t>0730000</t>
  </si>
  <si>
    <t>Подпрограмма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</si>
  <si>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0730435</t>
  </si>
  <si>
    <t>Строительство, реконструкция объектов культуры в рамках подпрограммы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</si>
  <si>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0731075</t>
  </si>
  <si>
    <t>Мероприятия по формированию доступной среды жизнедеятельности для инвалидов в рамках подпрограммы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</si>
  <si>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0731122</t>
  </si>
  <si>
    <t>Организация и проведение мероприятий в сфере культуры в рамках подпрограммы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</si>
  <si>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0731235</t>
  </si>
  <si>
    <t>Ремонт объектов культуры в рамках подпрограммы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</si>
  <si>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0737067</t>
  </si>
  <si>
    <t>Капитальный ремонт объектов культуры (областной бюджет) в рамках подпрограммы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</si>
  <si>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0737423</t>
  </si>
  <si>
    <t>Строительство и реконструкция объектов культуры в городских поселениях Ленинградской области (областной бюджет) в рамках подпрограммы "Обеспечение условий реализации программы" муниципальной программы "Развитие культуры муниципального образования Тосненский район Ленинградской области на 2014-2018 годы"</t>
  </si>
  <si>
    <t>0740000</t>
  </si>
  <si>
    <t>Подпрограмма "Молодежь Тосненского района" муниципальной программы "Развитие культуры муниципального образования Тосненский район Ленинградской области на 2014-2018 годы"</t>
  </si>
  <si>
    <t>0741168</t>
  </si>
  <si>
    <t>Мероприятия в сфере молодежной политики в рамках подпрограммы "Молодежь Тосненского района" муниципальной программы "Развитие культуры муниципального образования Тосненский район Ленинградской области на 2014-2018 годы"</t>
  </si>
  <si>
    <t>0800000</t>
  </si>
  <si>
    <t>Муниципальная программа "Безопасность муниципального образования Тосненский район Ленинградской области на 2014-2018 годы"</t>
  </si>
  <si>
    <t>0810000</t>
  </si>
  <si>
    <t>Подпрограмма "Профилактика правонарушений на территории муниципального образования Тосненский район Ленинградской области на 2014-2018 годы" муниципальной программы "Безопасность муниципального образования Тосненский район Ленинградской области на 2014-2018 годы"</t>
  </si>
  <si>
    <t>0811152</t>
  </si>
  <si>
    <t>Мероприятия, направленные на обеспечение правопорядка в рамках подпрограммы "Профилактика правонарушений на территории муниципального образования Тосненский район Ленинградской области на 2014-2018 годы" муниципальной программы "Безопасность муниципального образования Тосненский район Ленинградской области на 2014-2018годы"</t>
  </si>
  <si>
    <t>0820000</t>
  </si>
  <si>
    <t>Подпрограмма "Повышение безопасности дорожного движения в муниципальном образовании Тосненский район Ленинградской области на 2014-2018 годы" муниципальной программы "Безопасность муниципального образования Тосненский район Ленинградской области на 2014-2018 годы"</t>
  </si>
  <si>
    <t>0821226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</si>
  <si>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 в муниципальном образовании Тосненский район Ленинградской области на 2014-2018 годы" муниципальной программы "Безопасность муниципального образования Тосненский район Ленинградской области на 2014-2018годы"</t>
  </si>
  <si>
    <t>0840000</t>
  </si>
  <si>
    <t>Подпрограмма "Гражданская оборона, защита населения и территории от чрезвычайных ситуаций, обеспечение безопасности людей на водных объектах муниципального образования Тосненский район Ленинградской области на 2015-2018 годы" муниципальной программы "Безопасность муниципального образования Тосненский район Ленинградской области на 2014-2018 годы"</t>
  </si>
  <si>
    <t>0841157</t>
  </si>
  <si>
    <t>Мероприятия по обеспечению предупреждения и ликвидации последствий чрезвычайных ситуаций и стихийных бедствий в рамках подпрограммы "Гражданская оборона, защита населения и территории от чрезвычайных ситуаций, обеспечение безопасности людей на водных объектах муниципального образования Тосненский район Ленинградской области на 2015-2018 годы" муниципальной программы "Безопасность муниципального образования Тосненский район Ленинградской области на 2014-2018 годы"</t>
  </si>
  <si>
    <t>0900000</t>
  </si>
  <si>
    <t>Муниципальная программа "Социальная поддержка отдельных категорий граждан на территории Тосненского района Ленинградской области на 2014-2018 годы"</t>
  </si>
  <si>
    <t>0910000</t>
  </si>
  <si>
    <t>Подпрограмма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</si>
  <si>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0910308</t>
  </si>
  <si>
    <t>Доплаты к пенсиям муниципальных служащих в рамках подпрограммы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</si>
  <si>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0910311</t>
  </si>
  <si>
    <t>Ежегодные денежные выплаты и компенсационные выплаты лицам, удостоинным звания "Почетный гражданин Тосненского района Ленинградской области" в рамках подпрограммы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</si>
  <si>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0911073</t>
  </si>
  <si>
    <t>Мероприятия в области социальной политики в рамках подпрограммы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</si>
  <si>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0915084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</si>
  <si>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(федеральный бюджет) в рамках подпрограммы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</si>
  <si>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0915220</t>
  </si>
  <si>
    <t>Ежегодная денежная выплата лицам награжденным нагрудным знаком "Потчетный донор России", в рамках подпрограммы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</si>
  <si>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0915250</t>
  </si>
  <si>
    <t>Обеспечение мер социальной поддержки по оплате жилищно-коммунальных услуг отдельным категориям граждан, оказание мер социальной поддержки которым относятся к полномочиям Российской Федерации в рамках подпрограммы "Развитие мер социальной поддержки отдельных категорий граждан в Тосненском районе" муниципальной программы "Социальнвя поддержка отдельных категорий граждан на территории Тосненского района Ленинградской области на 2014-2018 годы"</t>
  </si>
  <si>
    <t>0915380</t>
  </si>
  <si>
    <t>Выплата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 (федеральный бюджет) в рамках подрограммы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</si>
  <si>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0917107</t>
  </si>
  <si>
    <t>Предоставление государственной социальной помощи в форме единовременной денежной выплаты или натуральной помощи в рамках подпрограммы "Развитие мер социальной поддержки отдельных категорий граждан в Тосненском районе"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</si>
  <si>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0917109</t>
  </si>
  <si>
    <t>Предоставление ежемесячного денежного вознаграждения лицам, удостоенным звания «Ветеран труда Ленинградской области»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</si>
  <si>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0917113</t>
  </si>
  <si>
    <t>Предоставление субсидий на оплату жилого помещения и коммунальных услуг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</si>
  <si>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0917115</t>
  </si>
  <si>
    <t>Обеспечение бесплатного изготовления и ремонта зубных протезов ветеранам труда, труженикам тыла, жертвам политических репрессий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</si>
  <si>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0917116</t>
  </si>
  <si>
    <t>Предоставление социального пособия на погребение и возмещение стоимости услуг специализированной службе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</si>
  <si>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0917117</t>
  </si>
  <si>
    <t>Предоставление ежегодной денежной компенсации расходов на бензин, ремонт, техническое обслуживание транспортных средств и запасные части к ним отдельным категориям инвалидов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</si>
  <si>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0917118</t>
  </si>
  <si>
    <t>Предоставление единовременной выплаты лицам, постоянно проживающим на территории Ленинградской области и состоящим в браке 50, 60, 70 и 75 лет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</si>
  <si>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0917120</t>
  </si>
  <si>
    <t>Предоставление социального обслуживания гражданам пожилого возраста, инвалидам и гражданам, находящимся в трудной жизненной ситуации, детям - инвалидам, детям с ограниченными возможностями, несовершеннолетним детям и семьям с детьми, находящимся в трудной жизненной ситуации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</si>
  <si>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0917130</t>
  </si>
  <si>
    <t>Меры социальной поддержки многодетных семей по предоставлению материнского капитала при рождении (усыновлении) третьего и последующего ребенка (детей)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</si>
  <si>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0917131</t>
  </si>
  <si>
    <t>Предоставление ежемесячной денежной выплаты семьям в случае рождения (усыновления (удочерения) третьего ребенка и последующих детей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</si>
  <si>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0917132</t>
  </si>
  <si>
    <t>Организация и осуществление деятельности по реализации отдельных государственных полномочий в сфере социальной защиты населения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</si>
  <si>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0917155</t>
  </si>
  <si>
    <t>Предоставление мер социальной поддержки в виде ежемесячных денежных выплат ветеранам труда, жертвам политических репрессий, труженикам тыла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</si>
  <si>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0917156</t>
  </si>
  <si>
    <t>Предоставление мер социальной поддержки в виде: ежемесячной денежной компенсации части расходов по оплате жилого помещения и коммунальных услуг ветеранам труда, денежных компенсаций части расходов по оплате жилого помещения и коммунальных услуг жертвам политических репрессий, ежемесячной денежной компенсации расходов или части расходов по оплате жилья и коммунальных услуг специалистам, проживающим и работающим в сельской местности и поселках городского типа в Ленинградской области
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</si>
  <si>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0917157</t>
  </si>
  <si>
    <t>Предоставление ежемесячной компенсации на полноценное питание беременным женщинам, кормящим матерям, а также детям в возрасте до трех лет в семьях со среднедушевым доходом, размер которого не превышает величины прожиточного минимума на душу населения, установленной в Ленинградской области; мер социальной поддержки семьям с детьми, проживающим в Ленинградской области, в виде ежемесячных пособий на детей и единовременных пособий при рождении детей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</si>
  <si>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0917158</t>
  </si>
  <si>
    <t>Предоставление мер социальной поддержки многодетным и приемным семьям в виде: ежемесячной денежной компенсации на оплату жилого помещения и коммунальных услуг; ежегодной денежной компенсации на каждого из детей, обучающихся в общеобразовательных организациях; бесплатного проезда на внутригородском транспорте (кроме такси)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</si>
  <si>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0917165</t>
  </si>
  <si>
    <t>Предоставление ежемесячной денежной компенсации расходов на автомобильное топливо отдельным категориям инвалидов (областной бюджетн)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</si>
  <si>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0917166</t>
  </si>
  <si>
    <t>Предоставление ежемесячной денежной выплаты гражданам, родившимся в период с 03.09.1927 г. по 02.09.1945 г. (областной бюджетн) в рамках подпрограммы «Развитие мер социальной поддержки отдельных категорий граждан в Тосненском районе» муниципальной программы «Социальная поддержка отдельных категорий граждан на территории Тосненского района Ленинградской области на 2014-2018 годы»</t>
  </si>
  <si>
    <t>0920000</t>
  </si>
  <si>
    <t>Подпрограмма "Обеспечение реализации муниципальной программы"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</si>
  <si>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0921073</t>
  </si>
  <si>
    <t>Мероприятия в области социальной политики в рамках подпрограммы "Обеспечение реализации муниципальной программы"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</si>
  <si>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0927093</t>
  </si>
  <si>
    <t>Мероприятия по формированию доступной среды жизнедеятельности для инвалидов (областной бюджет) в рамках подпрограммы "Обеспечение реализации муниципальной программы" муниципальной программы "Социальная поддержка отдельных категорий граждан на территории Тосненского района Ленинградской области на 2014-2018 годы"</t>
  </si>
  <si>
    <t>Итого</t>
  </si>
  <si>
    <t>% исполнения 9 мес</t>
  </si>
  <si>
    <t>% исполнения год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</si>
</sst>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6" fillId="0" borderId="3" xfId="0" applyNumberFormat="1" applyFont="1" applyBorder="1" applyAlignment="1" applyProtection="1">
      <alignment horizontal="right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" fontId="5" fillId="2" borderId="3" xfId="0" applyNumberFormat="1" applyFont="1" applyFill="1" applyBorder="1" applyAlignment="1" applyProtection="1">
      <alignment horizontal="right" vertical="center" wrapText="1"/>
    </xf>
    <xf numFmtId="4" fontId="7" fillId="2" borderId="3" xfId="0" applyNumberFormat="1" applyFont="1" applyFill="1" applyBorder="1" applyAlignment="1" applyProtection="1">
      <alignment horizontal="right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left" vertical="center" wrapText="1"/>
    </xf>
    <xf numFmtId="4" fontId="6" fillId="0" borderId="3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39"/>
  <sheetViews>
    <sheetView showGridLines="0" tabSelected="1" workbookViewId="0">
      <selection activeCell="C47" sqref="C47:E55"/>
    </sheetView>
  </sheetViews>
  <sheetFormatPr defaultRowHeight="12.75" outlineLevelRow="2"/>
  <cols>
    <col min="1" max="1" width="8.28515625" customWidth="1"/>
    <col min="2" max="2" width="52" customWidth="1"/>
    <col min="3" max="3" width="14.42578125" customWidth="1"/>
    <col min="4" max="4" width="14" customWidth="1"/>
    <col min="5" max="5" width="13.28515625" customWidth="1"/>
    <col min="6" max="6" width="12.28515625" hidden="1" customWidth="1"/>
    <col min="7" max="7" width="12.5703125" hidden="1" customWidth="1"/>
    <col min="8" max="8" width="6.7109375" hidden="1" customWidth="1"/>
    <col min="9" max="9" width="5.5703125" customWidth="1"/>
    <col min="10" max="10" width="9.140625" customWidth="1"/>
  </cols>
  <sheetData>
    <row r="1" spans="1:10">
      <c r="A1" s="31" t="s">
        <v>0</v>
      </c>
      <c r="B1" s="31"/>
      <c r="C1" s="31"/>
      <c r="D1" s="31"/>
      <c r="E1" s="31"/>
      <c r="F1" s="31"/>
      <c r="G1" s="1"/>
      <c r="H1" s="1"/>
    </row>
    <row r="2" spans="1:10">
      <c r="A2" s="2" t="s">
        <v>1</v>
      </c>
      <c r="B2" s="1"/>
      <c r="C2" s="1"/>
      <c r="D2" s="1"/>
      <c r="E2" s="1"/>
      <c r="F2" s="1"/>
      <c r="G2" s="1"/>
      <c r="H2" s="1"/>
    </row>
    <row r="3" spans="1:10" ht="14.25">
      <c r="A3" s="3"/>
    </row>
    <row r="4" spans="1:10" ht="14.25">
      <c r="A4" s="3" t="s">
        <v>2</v>
      </c>
      <c r="E4" s="4"/>
      <c r="G4" s="4"/>
      <c r="H4" s="4"/>
    </row>
    <row r="5" spans="1:10">
      <c r="A5" s="1" t="s">
        <v>3</v>
      </c>
      <c r="B5" s="1"/>
      <c r="C5" s="1"/>
      <c r="D5" s="1"/>
      <c r="E5" s="1"/>
      <c r="F5" s="1"/>
      <c r="G5" s="1"/>
      <c r="H5" s="1"/>
    </row>
    <row r="6" spans="1:10">
      <c r="A6" s="29"/>
      <c r="B6" s="30"/>
      <c r="C6" s="30"/>
      <c r="D6" s="30"/>
      <c r="E6" s="30"/>
      <c r="F6" s="30"/>
      <c r="G6" s="30"/>
      <c r="H6" s="30"/>
      <c r="I6" s="5"/>
      <c r="J6" s="5"/>
    </row>
    <row r="7" spans="1:10">
      <c r="A7" s="29" t="s">
        <v>4</v>
      </c>
      <c r="B7" s="30"/>
      <c r="C7" s="30"/>
      <c r="D7" s="30"/>
      <c r="E7" s="30"/>
      <c r="F7" s="30"/>
      <c r="G7" s="30"/>
    </row>
    <row r="8" spans="1:10">
      <c r="A8" s="29" t="s">
        <v>5</v>
      </c>
      <c r="B8" s="30"/>
      <c r="C8" s="30"/>
      <c r="D8" s="30"/>
      <c r="E8" s="30"/>
      <c r="F8" s="30"/>
      <c r="G8" s="30"/>
    </row>
    <row r="9" spans="1:10">
      <c r="A9" s="29" t="s">
        <v>6</v>
      </c>
      <c r="B9" s="30"/>
      <c r="C9" s="30"/>
      <c r="D9" s="30"/>
      <c r="E9" s="30"/>
      <c r="F9" s="30"/>
      <c r="G9" s="30"/>
    </row>
    <row r="10" spans="1:10">
      <c r="A10" s="29"/>
      <c r="B10" s="30"/>
      <c r="C10" s="30"/>
      <c r="D10" s="30"/>
      <c r="E10" s="30"/>
      <c r="F10" s="30"/>
      <c r="G10" s="30"/>
    </row>
    <row r="11" spans="1:10">
      <c r="A11" s="6" t="s">
        <v>7</v>
      </c>
      <c r="B11" s="6"/>
      <c r="C11" s="6"/>
      <c r="D11" s="6"/>
      <c r="E11" s="6"/>
      <c r="F11" s="6"/>
      <c r="G11" s="6"/>
      <c r="H11" s="6"/>
    </row>
    <row r="12" spans="1:10" ht="59.25" customHeight="1">
      <c r="A12" s="7" t="s">
        <v>8</v>
      </c>
      <c r="B12" s="7" t="s">
        <v>9</v>
      </c>
      <c r="C12" s="7" t="s">
        <v>10</v>
      </c>
      <c r="D12" s="7" t="s">
        <v>11</v>
      </c>
      <c r="E12" s="7" t="s">
        <v>12</v>
      </c>
      <c r="F12" s="7" t="s">
        <v>13</v>
      </c>
      <c r="G12" s="7" t="s">
        <v>14</v>
      </c>
      <c r="H12" s="7" t="s">
        <v>264</v>
      </c>
      <c r="I12" s="7" t="s">
        <v>265</v>
      </c>
    </row>
    <row r="13" spans="1:10" ht="22.5">
      <c r="A13" s="21" t="s">
        <v>15</v>
      </c>
      <c r="B13" s="22" t="s">
        <v>16</v>
      </c>
      <c r="C13" s="23">
        <v>2700000</v>
      </c>
      <c r="D13" s="23">
        <v>304000</v>
      </c>
      <c r="E13" s="23">
        <v>178992.5</v>
      </c>
      <c r="F13" s="24">
        <f>D13-E13</f>
        <v>125007.5</v>
      </c>
      <c r="G13" s="24">
        <f>C13-E13</f>
        <v>2521007.5</v>
      </c>
      <c r="H13" s="24">
        <f>E13/D13*100</f>
        <v>58.87911184210526</v>
      </c>
      <c r="I13" s="24">
        <f>E13/C13*100</f>
        <v>6.6293518518518519</v>
      </c>
    </row>
    <row r="14" spans="1:10" ht="56.25" outlineLevel="1">
      <c r="A14" s="8" t="s">
        <v>17</v>
      </c>
      <c r="B14" s="9" t="s">
        <v>18</v>
      </c>
      <c r="C14" s="10">
        <v>2200000</v>
      </c>
      <c r="D14" s="10">
        <v>0</v>
      </c>
      <c r="E14" s="10">
        <v>0</v>
      </c>
      <c r="F14" s="20">
        <f t="shared" ref="F14:F77" si="0">D14-E14</f>
        <v>0</v>
      </c>
      <c r="G14" s="20">
        <f t="shared" ref="G14:G77" si="1">C14-E14</f>
        <v>2200000</v>
      </c>
      <c r="H14" s="20">
        <v>0</v>
      </c>
      <c r="I14" s="20">
        <f t="shared" ref="I14:I77" si="2">E14/C14*100</f>
        <v>0</v>
      </c>
    </row>
    <row r="15" spans="1:10" ht="78.75" outlineLevel="2">
      <c r="A15" s="11" t="s">
        <v>19</v>
      </c>
      <c r="B15" s="14" t="s">
        <v>20</v>
      </c>
      <c r="C15" s="13">
        <v>2200000</v>
      </c>
      <c r="D15" s="13">
        <v>0</v>
      </c>
      <c r="E15" s="13">
        <v>0</v>
      </c>
      <c r="F15" s="19">
        <f t="shared" si="0"/>
        <v>0</v>
      </c>
      <c r="G15" s="19">
        <f t="shared" si="1"/>
        <v>2200000</v>
      </c>
      <c r="H15" s="19">
        <v>0</v>
      </c>
      <c r="I15" s="19">
        <f t="shared" si="2"/>
        <v>0</v>
      </c>
    </row>
    <row r="16" spans="1:10" ht="45" outlineLevel="1">
      <c r="A16" s="8" t="s">
        <v>21</v>
      </c>
      <c r="B16" s="9" t="s">
        <v>22</v>
      </c>
      <c r="C16" s="10">
        <v>500000</v>
      </c>
      <c r="D16" s="10">
        <v>304000</v>
      </c>
      <c r="E16" s="10">
        <v>178992.5</v>
      </c>
      <c r="F16" s="20">
        <f t="shared" si="0"/>
        <v>125007.5</v>
      </c>
      <c r="G16" s="20">
        <f t="shared" si="1"/>
        <v>321007.5</v>
      </c>
      <c r="H16" s="20">
        <f t="shared" ref="H16:H77" si="3">E16/D16*100</f>
        <v>58.87911184210526</v>
      </c>
      <c r="I16" s="20">
        <f t="shared" si="2"/>
        <v>35.798499999999997</v>
      </c>
    </row>
    <row r="17" spans="1:9" ht="56.25" outlineLevel="2">
      <c r="A17" s="11" t="s">
        <v>23</v>
      </c>
      <c r="B17" s="12" t="s">
        <v>24</v>
      </c>
      <c r="C17" s="13">
        <v>500000</v>
      </c>
      <c r="D17" s="13">
        <v>304000</v>
      </c>
      <c r="E17" s="13">
        <v>178992.5</v>
      </c>
      <c r="F17" s="19">
        <f t="shared" si="0"/>
        <v>125007.5</v>
      </c>
      <c r="G17" s="19">
        <f t="shared" si="1"/>
        <v>321007.5</v>
      </c>
      <c r="H17" s="19">
        <f t="shared" si="3"/>
        <v>58.87911184210526</v>
      </c>
      <c r="I17" s="19">
        <f t="shared" si="2"/>
        <v>35.798499999999997</v>
      </c>
    </row>
    <row r="18" spans="1:9" ht="33.75">
      <c r="A18" s="21" t="s">
        <v>25</v>
      </c>
      <c r="B18" s="22" t="s">
        <v>26</v>
      </c>
      <c r="C18" s="23">
        <v>1391988050.1500001</v>
      </c>
      <c r="D18" s="23">
        <v>1075992213.3800001</v>
      </c>
      <c r="E18" s="23">
        <v>888351826.22000003</v>
      </c>
      <c r="F18" s="24">
        <f t="shared" si="0"/>
        <v>187640387.16000009</v>
      </c>
      <c r="G18" s="24">
        <f t="shared" si="1"/>
        <v>503636223.93000007</v>
      </c>
      <c r="H18" s="24">
        <f t="shared" si="3"/>
        <v>82.561176110134866</v>
      </c>
      <c r="I18" s="24">
        <f t="shared" si="2"/>
        <v>63.818926184335531</v>
      </c>
    </row>
    <row r="19" spans="1:9" ht="45" outlineLevel="1">
      <c r="A19" s="8" t="s">
        <v>27</v>
      </c>
      <c r="B19" s="9" t="s">
        <v>28</v>
      </c>
      <c r="C19" s="10">
        <v>482156152.24000001</v>
      </c>
      <c r="D19" s="10">
        <v>367992156.92000002</v>
      </c>
      <c r="E19" s="10">
        <v>314431239.85000002</v>
      </c>
      <c r="F19" s="20">
        <f t="shared" si="0"/>
        <v>53560917.069999993</v>
      </c>
      <c r="G19" s="20">
        <f t="shared" si="1"/>
        <v>167724912.38999999</v>
      </c>
      <c r="H19" s="20">
        <f t="shared" si="3"/>
        <v>85.445092765484148</v>
      </c>
      <c r="I19" s="20">
        <f t="shared" si="2"/>
        <v>65.213569999929703</v>
      </c>
    </row>
    <row r="20" spans="1:9" ht="56.25" outlineLevel="2">
      <c r="A20" s="11" t="s">
        <v>29</v>
      </c>
      <c r="B20" s="14" t="s">
        <v>30</v>
      </c>
      <c r="C20" s="13">
        <v>233913682.24000001</v>
      </c>
      <c r="D20" s="13">
        <v>174545785.91999999</v>
      </c>
      <c r="E20" s="13">
        <v>150968424.47</v>
      </c>
      <c r="F20" s="19">
        <f t="shared" si="0"/>
        <v>23577361.449999988</v>
      </c>
      <c r="G20" s="19">
        <f t="shared" si="1"/>
        <v>82945257.770000011</v>
      </c>
      <c r="H20" s="19">
        <f t="shared" si="3"/>
        <v>86.492162313900693</v>
      </c>
      <c r="I20" s="19">
        <f t="shared" si="2"/>
        <v>64.540228268948979</v>
      </c>
    </row>
    <row r="21" spans="1:9" ht="56.25" outlineLevel="2">
      <c r="A21" s="11" t="s">
        <v>31</v>
      </c>
      <c r="B21" s="14" t="s">
        <v>32</v>
      </c>
      <c r="C21" s="13">
        <v>25839390</v>
      </c>
      <c r="D21" s="13">
        <v>19379541</v>
      </c>
      <c r="E21" s="13">
        <v>19379541</v>
      </c>
      <c r="F21" s="19">
        <f t="shared" si="0"/>
        <v>0</v>
      </c>
      <c r="G21" s="19">
        <f t="shared" si="1"/>
        <v>6459849</v>
      </c>
      <c r="H21" s="19">
        <f t="shared" si="3"/>
        <v>100</v>
      </c>
      <c r="I21" s="19">
        <f t="shared" si="2"/>
        <v>74.999994194909405</v>
      </c>
    </row>
    <row r="22" spans="1:9" ht="78.75" outlineLevel="2">
      <c r="A22" s="11" t="s">
        <v>33</v>
      </c>
      <c r="B22" s="14" t="s">
        <v>34</v>
      </c>
      <c r="C22" s="13">
        <v>26509380</v>
      </c>
      <c r="D22" s="13">
        <v>11509380</v>
      </c>
      <c r="E22" s="13">
        <v>0</v>
      </c>
      <c r="F22" s="19">
        <f t="shared" si="0"/>
        <v>11509380</v>
      </c>
      <c r="G22" s="19">
        <f t="shared" si="1"/>
        <v>26509380</v>
      </c>
      <c r="H22" s="19">
        <f t="shared" si="3"/>
        <v>0</v>
      </c>
      <c r="I22" s="19">
        <f t="shared" si="2"/>
        <v>0</v>
      </c>
    </row>
    <row r="23" spans="1:9" ht="67.5" outlineLevel="2">
      <c r="A23" s="11" t="s">
        <v>35</v>
      </c>
      <c r="B23" s="14" t="s">
        <v>36</v>
      </c>
      <c r="C23" s="13">
        <v>45000</v>
      </c>
      <c r="D23" s="13">
        <v>45000</v>
      </c>
      <c r="E23" s="13">
        <v>0</v>
      </c>
      <c r="F23" s="19">
        <f t="shared" si="0"/>
        <v>45000</v>
      </c>
      <c r="G23" s="19">
        <f t="shared" si="1"/>
        <v>45000</v>
      </c>
      <c r="H23" s="19">
        <f t="shared" si="3"/>
        <v>0</v>
      </c>
      <c r="I23" s="19">
        <f t="shared" si="2"/>
        <v>0</v>
      </c>
    </row>
    <row r="24" spans="1:9" ht="56.25" outlineLevel="2">
      <c r="A24" s="11" t="s">
        <v>37</v>
      </c>
      <c r="B24" s="14" t="s">
        <v>38</v>
      </c>
      <c r="C24" s="13">
        <v>561000</v>
      </c>
      <c r="D24" s="13">
        <v>561000</v>
      </c>
      <c r="E24" s="13">
        <v>10000</v>
      </c>
      <c r="F24" s="19">
        <f t="shared" si="0"/>
        <v>551000</v>
      </c>
      <c r="G24" s="19">
        <f t="shared" si="1"/>
        <v>551000</v>
      </c>
      <c r="H24" s="19">
        <f t="shared" si="3"/>
        <v>1.7825311942959003</v>
      </c>
      <c r="I24" s="19">
        <f t="shared" si="2"/>
        <v>1.7825311942959003</v>
      </c>
    </row>
    <row r="25" spans="1:9" ht="67.5" outlineLevel="2">
      <c r="A25" s="11" t="s">
        <v>39</v>
      </c>
      <c r="B25" s="14" t="s">
        <v>40</v>
      </c>
      <c r="C25" s="13">
        <v>200000</v>
      </c>
      <c r="D25" s="13">
        <v>200000</v>
      </c>
      <c r="E25" s="13">
        <v>100000</v>
      </c>
      <c r="F25" s="19">
        <f t="shared" si="0"/>
        <v>100000</v>
      </c>
      <c r="G25" s="19">
        <f t="shared" si="1"/>
        <v>100000</v>
      </c>
      <c r="H25" s="19">
        <f t="shared" si="3"/>
        <v>50</v>
      </c>
      <c r="I25" s="19">
        <f t="shared" si="2"/>
        <v>50</v>
      </c>
    </row>
    <row r="26" spans="1:9" ht="67.5" outlineLevel="2">
      <c r="A26" s="11" t="s">
        <v>41</v>
      </c>
      <c r="B26" s="14" t="s">
        <v>42</v>
      </c>
      <c r="C26" s="13">
        <v>184081500</v>
      </c>
      <c r="D26" s="13">
        <v>150795250</v>
      </c>
      <c r="E26" s="13">
        <v>133211952.52</v>
      </c>
      <c r="F26" s="19">
        <f t="shared" si="0"/>
        <v>17583297.480000004</v>
      </c>
      <c r="G26" s="19">
        <f t="shared" si="1"/>
        <v>50869547.480000004</v>
      </c>
      <c r="H26" s="19">
        <f t="shared" si="3"/>
        <v>88.339621122018102</v>
      </c>
      <c r="I26" s="19">
        <f t="shared" si="2"/>
        <v>72.365746976203468</v>
      </c>
    </row>
    <row r="27" spans="1:9" ht="78.75" outlineLevel="2">
      <c r="A27" s="11" t="s">
        <v>43</v>
      </c>
      <c r="B27" s="14" t="s">
        <v>44</v>
      </c>
      <c r="C27" s="13">
        <v>10956200</v>
      </c>
      <c r="D27" s="13">
        <v>10956200</v>
      </c>
      <c r="E27" s="13">
        <v>10761321.859999999</v>
      </c>
      <c r="F27" s="19">
        <f t="shared" si="0"/>
        <v>194878.1400000006</v>
      </c>
      <c r="G27" s="19">
        <f t="shared" si="1"/>
        <v>194878.1400000006</v>
      </c>
      <c r="H27" s="19">
        <f t="shared" si="3"/>
        <v>98.221298077800697</v>
      </c>
      <c r="I27" s="19">
        <f t="shared" si="2"/>
        <v>98.221298077800697</v>
      </c>
    </row>
    <row r="28" spans="1:9" ht="67.5" outlineLevel="2">
      <c r="A28" s="11" t="s">
        <v>45</v>
      </c>
      <c r="B28" s="14" t="s">
        <v>46</v>
      </c>
      <c r="C28" s="13">
        <v>50000</v>
      </c>
      <c r="D28" s="13">
        <v>0</v>
      </c>
      <c r="E28" s="13">
        <v>0</v>
      </c>
      <c r="F28" s="19">
        <f t="shared" si="0"/>
        <v>0</v>
      </c>
      <c r="G28" s="19">
        <f t="shared" si="1"/>
        <v>50000</v>
      </c>
      <c r="H28" s="19" t="e">
        <f t="shared" si="3"/>
        <v>#DIV/0!</v>
      </c>
      <c r="I28" s="19">
        <f t="shared" si="2"/>
        <v>0</v>
      </c>
    </row>
    <row r="29" spans="1:9" ht="56.25" outlineLevel="1">
      <c r="A29" s="8" t="s">
        <v>47</v>
      </c>
      <c r="B29" s="9" t="s">
        <v>48</v>
      </c>
      <c r="C29" s="10">
        <v>712115426.40999997</v>
      </c>
      <c r="D29" s="10">
        <v>538726204.97000003</v>
      </c>
      <c r="E29" s="10">
        <v>455544592.43000001</v>
      </c>
      <c r="F29" s="20">
        <f t="shared" si="0"/>
        <v>83181612.540000021</v>
      </c>
      <c r="G29" s="20">
        <f t="shared" si="1"/>
        <v>256570833.97999996</v>
      </c>
      <c r="H29" s="20">
        <f t="shared" si="3"/>
        <v>84.559575574269289</v>
      </c>
      <c r="I29" s="20">
        <f t="shared" si="2"/>
        <v>63.970611439573076</v>
      </c>
    </row>
    <row r="30" spans="1:9" ht="67.5" outlineLevel="2">
      <c r="A30" s="11" t="s">
        <v>49</v>
      </c>
      <c r="B30" s="14" t="s">
        <v>50</v>
      </c>
      <c r="C30" s="25">
        <v>45380310</v>
      </c>
      <c r="D30" s="13">
        <v>31976250.77</v>
      </c>
      <c r="E30" s="13">
        <v>23371639.16</v>
      </c>
      <c r="F30" s="19">
        <f t="shared" si="0"/>
        <v>8604611.6099999994</v>
      </c>
      <c r="G30" s="19">
        <f t="shared" si="1"/>
        <v>22008670.84</v>
      </c>
      <c r="H30" s="19">
        <f t="shared" si="3"/>
        <v>73.090617558976561</v>
      </c>
      <c r="I30" s="19">
        <f t="shared" si="2"/>
        <v>51.501717727357963</v>
      </c>
    </row>
    <row r="31" spans="1:9" ht="67.5" outlineLevel="2">
      <c r="A31" s="11" t="s">
        <v>51</v>
      </c>
      <c r="B31" s="14" t="s">
        <v>52</v>
      </c>
      <c r="C31" s="25">
        <v>38903481</v>
      </c>
      <c r="D31" s="13">
        <v>29867794</v>
      </c>
      <c r="E31" s="13">
        <v>27107033</v>
      </c>
      <c r="F31" s="19">
        <f t="shared" si="0"/>
        <v>2760761</v>
      </c>
      <c r="G31" s="19">
        <f t="shared" si="1"/>
        <v>11796448</v>
      </c>
      <c r="H31" s="19">
        <f t="shared" si="3"/>
        <v>90.756729472554952</v>
      </c>
      <c r="I31" s="19">
        <f t="shared" si="2"/>
        <v>69.677654295254456</v>
      </c>
    </row>
    <row r="32" spans="1:9" ht="67.5" outlineLevel="2">
      <c r="A32" s="11" t="s">
        <v>53</v>
      </c>
      <c r="B32" s="14" t="s">
        <v>54</v>
      </c>
      <c r="C32" s="25">
        <v>73916285.409999996</v>
      </c>
      <c r="D32" s="13">
        <v>43493642.810000002</v>
      </c>
      <c r="E32" s="13">
        <v>29361132.5</v>
      </c>
      <c r="F32" s="19">
        <f t="shared" si="0"/>
        <v>14132510.310000002</v>
      </c>
      <c r="G32" s="19">
        <f t="shared" si="1"/>
        <v>44555152.909999996</v>
      </c>
      <c r="H32" s="19">
        <f t="shared" si="3"/>
        <v>67.506721909366775</v>
      </c>
      <c r="I32" s="19">
        <f t="shared" si="2"/>
        <v>39.722142877092935</v>
      </c>
    </row>
    <row r="33" spans="1:10" ht="56.25" outlineLevel="2">
      <c r="A33" s="11" t="s">
        <v>55</v>
      </c>
      <c r="B33" s="14" t="s">
        <v>56</v>
      </c>
      <c r="C33" s="25">
        <v>475000</v>
      </c>
      <c r="D33" s="13">
        <v>220000</v>
      </c>
      <c r="E33" s="13">
        <v>156200</v>
      </c>
      <c r="F33" s="19">
        <f t="shared" si="0"/>
        <v>63800</v>
      </c>
      <c r="G33" s="19">
        <f t="shared" si="1"/>
        <v>318800</v>
      </c>
      <c r="H33" s="19">
        <f t="shared" si="3"/>
        <v>71</v>
      </c>
      <c r="I33" s="19">
        <f t="shared" si="2"/>
        <v>32.88421052631579</v>
      </c>
    </row>
    <row r="34" spans="1:10" ht="67.5" outlineLevel="2">
      <c r="A34" s="11" t="s">
        <v>57</v>
      </c>
      <c r="B34" s="14" t="s">
        <v>58</v>
      </c>
      <c r="C34" s="25">
        <v>650000</v>
      </c>
      <c r="D34" s="13">
        <v>595000</v>
      </c>
      <c r="E34" s="13">
        <v>322000</v>
      </c>
      <c r="F34" s="19">
        <f t="shared" si="0"/>
        <v>273000</v>
      </c>
      <c r="G34" s="19">
        <f t="shared" si="1"/>
        <v>328000</v>
      </c>
      <c r="H34" s="19">
        <f t="shared" si="3"/>
        <v>54.117647058823529</v>
      </c>
      <c r="I34" s="19">
        <f t="shared" si="2"/>
        <v>49.53846153846154</v>
      </c>
    </row>
    <row r="35" spans="1:10" ht="56.25" outlineLevel="2">
      <c r="A35" s="11" t="s">
        <v>59</v>
      </c>
      <c r="B35" s="14" t="s">
        <v>60</v>
      </c>
      <c r="C35" s="25">
        <v>170000</v>
      </c>
      <c r="D35" s="13">
        <v>170000</v>
      </c>
      <c r="E35" s="13">
        <v>169999.61</v>
      </c>
      <c r="F35" s="19">
        <f t="shared" si="0"/>
        <v>0.39000000001396984</v>
      </c>
      <c r="G35" s="19">
        <f t="shared" si="1"/>
        <v>0.39000000001396984</v>
      </c>
      <c r="H35" s="19">
        <f t="shared" si="3"/>
        <v>99.999770588235279</v>
      </c>
      <c r="I35" s="19">
        <f t="shared" si="2"/>
        <v>99.999770588235279</v>
      </c>
    </row>
    <row r="36" spans="1:10" ht="56.25" outlineLevel="2">
      <c r="A36" s="11" t="s">
        <v>61</v>
      </c>
      <c r="B36" s="14" t="s">
        <v>62</v>
      </c>
      <c r="C36" s="13">
        <v>960000</v>
      </c>
      <c r="D36" s="13">
        <v>916948</v>
      </c>
      <c r="E36" s="13">
        <v>199706.15</v>
      </c>
      <c r="F36" s="19">
        <f t="shared" si="0"/>
        <v>717241.85</v>
      </c>
      <c r="G36" s="19">
        <f t="shared" si="1"/>
        <v>760293.85</v>
      </c>
      <c r="H36" s="19">
        <f t="shared" si="3"/>
        <v>21.779441146062808</v>
      </c>
      <c r="I36" s="19">
        <f t="shared" si="2"/>
        <v>20.802723958333331</v>
      </c>
    </row>
    <row r="37" spans="1:10" ht="78.75" outlineLevel="2">
      <c r="A37" s="11" t="s">
        <v>63</v>
      </c>
      <c r="B37" s="14" t="s">
        <v>64</v>
      </c>
      <c r="C37" s="13">
        <v>1330200</v>
      </c>
      <c r="D37" s="13">
        <v>1256723</v>
      </c>
      <c r="E37" s="13">
        <v>865232.3</v>
      </c>
      <c r="F37" s="19">
        <f t="shared" si="0"/>
        <v>391490.69999999995</v>
      </c>
      <c r="G37" s="19">
        <f t="shared" si="1"/>
        <v>464967.69999999995</v>
      </c>
      <c r="H37" s="19">
        <f t="shared" si="3"/>
        <v>68.848290355153836</v>
      </c>
      <c r="I37" s="19">
        <f t="shared" si="2"/>
        <v>65.045278905427764</v>
      </c>
    </row>
    <row r="38" spans="1:10" ht="67.5" outlineLevel="2">
      <c r="A38" s="11" t="s">
        <v>65</v>
      </c>
      <c r="B38" s="14" t="s">
        <v>66</v>
      </c>
      <c r="C38" s="13">
        <v>422950</v>
      </c>
      <c r="D38" s="13">
        <v>422950</v>
      </c>
      <c r="E38" s="13">
        <v>279168.55</v>
      </c>
      <c r="F38" s="19">
        <f t="shared" si="0"/>
        <v>143781.45000000001</v>
      </c>
      <c r="G38" s="19">
        <f t="shared" si="1"/>
        <v>143781.45000000001</v>
      </c>
      <c r="H38" s="19">
        <f t="shared" si="3"/>
        <v>66.005095164913115</v>
      </c>
      <c r="I38" s="19">
        <f t="shared" si="2"/>
        <v>66.005095164913115</v>
      </c>
    </row>
    <row r="39" spans="1:10" ht="90" outlineLevel="2">
      <c r="A39" s="11" t="s">
        <v>67</v>
      </c>
      <c r="B39" s="14" t="s">
        <v>68</v>
      </c>
      <c r="C39" s="13">
        <v>538907200</v>
      </c>
      <c r="D39" s="13">
        <v>418806896.38999999</v>
      </c>
      <c r="E39" s="13">
        <v>373712481.16000003</v>
      </c>
      <c r="F39" s="19">
        <f t="shared" si="0"/>
        <v>45094415.229999959</v>
      </c>
      <c r="G39" s="19">
        <f t="shared" si="1"/>
        <v>165194718.83999997</v>
      </c>
      <c r="H39" s="19">
        <f t="shared" si="3"/>
        <v>89.232647404161341</v>
      </c>
      <c r="I39" s="19">
        <f t="shared" si="2"/>
        <v>69.346351497994462</v>
      </c>
    </row>
    <row r="40" spans="1:10" ht="67.5" outlineLevel="2">
      <c r="A40" s="11" t="s">
        <v>69</v>
      </c>
      <c r="B40" s="26" t="s">
        <v>70</v>
      </c>
      <c r="C40" s="25">
        <v>11000000</v>
      </c>
      <c r="D40" s="25">
        <v>11000000</v>
      </c>
      <c r="E40" s="25">
        <v>0</v>
      </c>
      <c r="F40" s="27">
        <f t="shared" si="0"/>
        <v>11000000</v>
      </c>
      <c r="G40" s="27">
        <f t="shared" si="1"/>
        <v>11000000</v>
      </c>
      <c r="H40" s="27">
        <f t="shared" si="3"/>
        <v>0</v>
      </c>
      <c r="I40" s="27">
        <f t="shared" si="2"/>
        <v>0</v>
      </c>
      <c r="J40" s="28"/>
    </row>
    <row r="41" spans="1:10" ht="45" outlineLevel="1">
      <c r="A41" s="8" t="s">
        <v>71</v>
      </c>
      <c r="B41" s="9" t="s">
        <v>72</v>
      </c>
      <c r="C41" s="10">
        <v>74588540</v>
      </c>
      <c r="D41" s="10">
        <v>55630589.100000001</v>
      </c>
      <c r="E41" s="10">
        <v>47996459.990000002</v>
      </c>
      <c r="F41" s="20">
        <f t="shared" si="0"/>
        <v>7634129.1099999994</v>
      </c>
      <c r="G41" s="20">
        <f t="shared" si="1"/>
        <v>26592080.009999998</v>
      </c>
      <c r="H41" s="20">
        <f t="shared" si="3"/>
        <v>86.277101800455327</v>
      </c>
      <c r="I41" s="20">
        <f t="shared" si="2"/>
        <v>64.348303358666087</v>
      </c>
    </row>
    <row r="42" spans="1:10" ht="56.25" outlineLevel="2">
      <c r="A42" s="11" t="s">
        <v>73</v>
      </c>
      <c r="B42" s="14" t="s">
        <v>74</v>
      </c>
      <c r="C42" s="13">
        <v>65632140</v>
      </c>
      <c r="D42" s="13">
        <v>48731539.100000001</v>
      </c>
      <c r="E42" s="13">
        <v>41753366.689999998</v>
      </c>
      <c r="F42" s="19">
        <f t="shared" si="0"/>
        <v>6978172.4100000039</v>
      </c>
      <c r="G42" s="19">
        <f t="shared" si="1"/>
        <v>23878773.310000002</v>
      </c>
      <c r="H42" s="19">
        <f t="shared" si="3"/>
        <v>85.680377556554532</v>
      </c>
      <c r="I42" s="19">
        <f t="shared" si="2"/>
        <v>63.617256255852695</v>
      </c>
    </row>
    <row r="43" spans="1:10" ht="56.25" outlineLevel="2">
      <c r="A43" s="11" t="s">
        <v>75</v>
      </c>
      <c r="B43" s="14" t="s">
        <v>76</v>
      </c>
      <c r="C43" s="13">
        <v>7551400</v>
      </c>
      <c r="D43" s="13">
        <v>5688550</v>
      </c>
      <c r="E43" s="13">
        <v>5688550</v>
      </c>
      <c r="F43" s="19">
        <f t="shared" si="0"/>
        <v>0</v>
      </c>
      <c r="G43" s="19">
        <f t="shared" si="1"/>
        <v>1862850</v>
      </c>
      <c r="H43" s="19">
        <f t="shared" si="3"/>
        <v>100</v>
      </c>
      <c r="I43" s="19">
        <f t="shared" si="2"/>
        <v>75.331064438382285</v>
      </c>
    </row>
    <row r="44" spans="1:10" ht="56.25" outlineLevel="2">
      <c r="A44" s="11" t="s">
        <v>77</v>
      </c>
      <c r="B44" s="14" t="s">
        <v>78</v>
      </c>
      <c r="C44" s="13">
        <v>1125000</v>
      </c>
      <c r="D44" s="13">
        <v>930500</v>
      </c>
      <c r="E44" s="13">
        <v>500143.3</v>
      </c>
      <c r="F44" s="19">
        <f t="shared" si="0"/>
        <v>430356.7</v>
      </c>
      <c r="G44" s="19">
        <f t="shared" si="1"/>
        <v>624856.69999999995</v>
      </c>
      <c r="H44" s="19">
        <f t="shared" si="3"/>
        <v>53.749951638903816</v>
      </c>
      <c r="I44" s="19">
        <f t="shared" si="2"/>
        <v>44.457182222222222</v>
      </c>
    </row>
    <row r="45" spans="1:10" ht="67.5" outlineLevel="2">
      <c r="A45" s="11" t="s">
        <v>79</v>
      </c>
      <c r="B45" s="14" t="s">
        <v>80</v>
      </c>
      <c r="C45" s="13">
        <v>280000</v>
      </c>
      <c r="D45" s="13">
        <v>280000</v>
      </c>
      <c r="E45" s="13">
        <v>54400</v>
      </c>
      <c r="F45" s="19">
        <f t="shared" si="0"/>
        <v>225600</v>
      </c>
      <c r="G45" s="19">
        <f t="shared" si="1"/>
        <v>225600</v>
      </c>
      <c r="H45" s="19">
        <f t="shared" si="3"/>
        <v>19.428571428571427</v>
      </c>
      <c r="I45" s="19">
        <f t="shared" si="2"/>
        <v>19.428571428571427</v>
      </c>
    </row>
    <row r="46" spans="1:10" ht="67.5" outlineLevel="1">
      <c r="A46" s="8" t="s">
        <v>81</v>
      </c>
      <c r="B46" s="15" t="s">
        <v>82</v>
      </c>
      <c r="C46" s="10">
        <v>119602621.5</v>
      </c>
      <c r="D46" s="10">
        <v>110677052.39</v>
      </c>
      <c r="E46" s="10">
        <v>69413703.349999994</v>
      </c>
      <c r="F46" s="20">
        <f t="shared" si="0"/>
        <v>41263349.040000007</v>
      </c>
      <c r="G46" s="20">
        <f t="shared" si="1"/>
        <v>50188918.150000006</v>
      </c>
      <c r="H46" s="20">
        <f t="shared" si="3"/>
        <v>62.717340090882047</v>
      </c>
      <c r="I46" s="20">
        <f t="shared" si="2"/>
        <v>58.03694139764319</v>
      </c>
    </row>
    <row r="47" spans="1:10" ht="78.75" outlineLevel="2">
      <c r="A47" s="11" t="s">
        <v>83</v>
      </c>
      <c r="B47" s="14" t="s">
        <v>84</v>
      </c>
      <c r="C47" s="25">
        <v>5869500</v>
      </c>
      <c r="D47" s="25">
        <v>4648021</v>
      </c>
      <c r="E47" s="25">
        <v>1579144.22</v>
      </c>
      <c r="F47" s="19">
        <f t="shared" si="0"/>
        <v>3068876.7800000003</v>
      </c>
      <c r="G47" s="19">
        <f t="shared" si="1"/>
        <v>4290355.78</v>
      </c>
      <c r="H47" s="19">
        <f t="shared" si="3"/>
        <v>33.974550028926288</v>
      </c>
      <c r="I47" s="19">
        <f t="shared" si="2"/>
        <v>26.904237498935174</v>
      </c>
    </row>
    <row r="48" spans="1:10" ht="67.5" outlineLevel="2">
      <c r="A48" s="11" t="s">
        <v>85</v>
      </c>
      <c r="B48" s="14" t="s">
        <v>86</v>
      </c>
      <c r="C48" s="25">
        <v>28685700</v>
      </c>
      <c r="D48" s="25">
        <v>28685700</v>
      </c>
      <c r="E48" s="25">
        <v>20134556.210000001</v>
      </c>
      <c r="F48" s="19">
        <f t="shared" si="0"/>
        <v>8551143.7899999991</v>
      </c>
      <c r="G48" s="19">
        <f t="shared" si="1"/>
        <v>8551143.7899999991</v>
      </c>
      <c r="H48" s="19">
        <f t="shared" si="3"/>
        <v>70.190220946325184</v>
      </c>
      <c r="I48" s="19">
        <f t="shared" si="2"/>
        <v>70.190220946325184</v>
      </c>
    </row>
    <row r="49" spans="1:9" ht="67.5" outlineLevel="2">
      <c r="A49" s="11" t="s">
        <v>87</v>
      </c>
      <c r="B49" s="14" t="s">
        <v>88</v>
      </c>
      <c r="C49" s="25">
        <v>10852800</v>
      </c>
      <c r="D49" s="25">
        <v>10852800</v>
      </c>
      <c r="E49" s="25">
        <v>8452423.75</v>
      </c>
      <c r="F49" s="19">
        <f t="shared" si="0"/>
        <v>2400376.25</v>
      </c>
      <c r="G49" s="19">
        <f t="shared" si="1"/>
        <v>2400376.25</v>
      </c>
      <c r="H49" s="19">
        <f t="shared" si="3"/>
        <v>77.882424351319486</v>
      </c>
      <c r="I49" s="19">
        <f t="shared" si="2"/>
        <v>77.882424351319486</v>
      </c>
    </row>
    <row r="50" spans="1:9" ht="78.75" outlineLevel="2">
      <c r="A50" s="11" t="s">
        <v>89</v>
      </c>
      <c r="B50" s="14" t="s">
        <v>90</v>
      </c>
      <c r="C50" s="25">
        <v>20468080</v>
      </c>
      <c r="D50" s="25">
        <v>18222878.75</v>
      </c>
      <c r="E50" s="25">
        <v>14628789.23</v>
      </c>
      <c r="F50" s="19">
        <f t="shared" si="0"/>
        <v>3594089.5199999996</v>
      </c>
      <c r="G50" s="19">
        <f t="shared" si="1"/>
        <v>5839290.7699999996</v>
      </c>
      <c r="H50" s="19">
        <f t="shared" si="3"/>
        <v>80.277048597494513</v>
      </c>
      <c r="I50" s="19">
        <f t="shared" si="2"/>
        <v>71.471233403426211</v>
      </c>
    </row>
    <row r="51" spans="1:9" ht="78.75" outlineLevel="2">
      <c r="A51" s="11" t="s">
        <v>91</v>
      </c>
      <c r="B51" s="14" t="s">
        <v>92</v>
      </c>
      <c r="C51" s="25">
        <v>566100</v>
      </c>
      <c r="D51" s="25">
        <v>566100</v>
      </c>
      <c r="E51" s="25">
        <v>0</v>
      </c>
      <c r="F51" s="19">
        <f t="shared" si="0"/>
        <v>566100</v>
      </c>
      <c r="G51" s="19">
        <f t="shared" si="1"/>
        <v>566100</v>
      </c>
      <c r="H51" s="19">
        <f t="shared" si="3"/>
        <v>0</v>
      </c>
      <c r="I51" s="19">
        <f t="shared" si="2"/>
        <v>0</v>
      </c>
    </row>
    <row r="52" spans="1:9" ht="78.75" outlineLevel="2">
      <c r="A52" s="11" t="s">
        <v>93</v>
      </c>
      <c r="B52" s="14" t="s">
        <v>94</v>
      </c>
      <c r="C52" s="25">
        <v>1174700</v>
      </c>
      <c r="D52" s="25">
        <v>1174700</v>
      </c>
      <c r="E52" s="25">
        <v>0</v>
      </c>
      <c r="F52" s="19">
        <f t="shared" si="0"/>
        <v>1174700</v>
      </c>
      <c r="G52" s="19">
        <f t="shared" si="1"/>
        <v>1174700</v>
      </c>
      <c r="H52" s="19">
        <f t="shared" si="3"/>
        <v>0</v>
      </c>
      <c r="I52" s="19">
        <f t="shared" si="2"/>
        <v>0</v>
      </c>
    </row>
    <row r="53" spans="1:9" ht="78.75" outlineLevel="2">
      <c r="A53" s="11" t="s">
        <v>95</v>
      </c>
      <c r="B53" s="14" t="s">
        <v>96</v>
      </c>
      <c r="C53" s="25">
        <v>2555100</v>
      </c>
      <c r="D53" s="25">
        <v>2555100</v>
      </c>
      <c r="E53" s="25">
        <v>1589730</v>
      </c>
      <c r="F53" s="19">
        <f t="shared" si="0"/>
        <v>965370</v>
      </c>
      <c r="G53" s="19">
        <f t="shared" si="1"/>
        <v>965370</v>
      </c>
      <c r="H53" s="19">
        <f t="shared" si="3"/>
        <v>62.217917106962553</v>
      </c>
      <c r="I53" s="19">
        <f t="shared" si="2"/>
        <v>62.217917106962553</v>
      </c>
    </row>
    <row r="54" spans="1:9" ht="78.75" outlineLevel="2">
      <c r="A54" s="11" t="s">
        <v>97</v>
      </c>
      <c r="B54" s="14" t="s">
        <v>98</v>
      </c>
      <c r="C54" s="25">
        <v>9690100</v>
      </c>
      <c r="D54" s="25">
        <v>9690100</v>
      </c>
      <c r="E54" s="25">
        <v>7418680.5899999999</v>
      </c>
      <c r="F54" s="19">
        <f t="shared" si="0"/>
        <v>2271419.41</v>
      </c>
      <c r="G54" s="19">
        <f t="shared" si="1"/>
        <v>2271419.41</v>
      </c>
      <c r="H54" s="19">
        <f t="shared" si="3"/>
        <v>76.559381120937857</v>
      </c>
      <c r="I54" s="19">
        <f t="shared" si="2"/>
        <v>76.559381120937857</v>
      </c>
    </row>
    <row r="55" spans="1:9" ht="78.75" outlineLevel="2">
      <c r="A55" s="11" t="s">
        <v>99</v>
      </c>
      <c r="B55" s="14" t="s">
        <v>100</v>
      </c>
      <c r="C55" s="25">
        <v>821200</v>
      </c>
      <c r="D55" s="25">
        <v>821200</v>
      </c>
      <c r="E55" s="25">
        <v>755600</v>
      </c>
      <c r="F55" s="19">
        <f t="shared" si="0"/>
        <v>65600</v>
      </c>
      <c r="G55" s="19">
        <f t="shared" si="1"/>
        <v>65600</v>
      </c>
      <c r="H55" s="19">
        <f t="shared" si="3"/>
        <v>92.011690209449583</v>
      </c>
      <c r="I55" s="19">
        <f t="shared" si="2"/>
        <v>92.011690209449583</v>
      </c>
    </row>
    <row r="56" spans="1:9" ht="67.5" outlineLevel="2">
      <c r="A56" s="11" t="s">
        <v>101</v>
      </c>
      <c r="B56" s="14" t="s">
        <v>102</v>
      </c>
      <c r="C56" s="13">
        <v>3206541.5</v>
      </c>
      <c r="D56" s="13">
        <v>3206541.5</v>
      </c>
      <c r="E56" s="13">
        <v>3204725.5</v>
      </c>
      <c r="F56" s="19">
        <f t="shared" si="0"/>
        <v>1816</v>
      </c>
      <c r="G56" s="19">
        <f t="shared" si="1"/>
        <v>1816</v>
      </c>
      <c r="H56" s="19">
        <f t="shared" si="3"/>
        <v>99.943365772749232</v>
      </c>
      <c r="I56" s="19">
        <f t="shared" si="2"/>
        <v>99.943365772749232</v>
      </c>
    </row>
    <row r="57" spans="1:9" ht="78.75" outlineLevel="2">
      <c r="A57" s="11" t="s">
        <v>103</v>
      </c>
      <c r="B57" s="14" t="s">
        <v>104</v>
      </c>
      <c r="C57" s="13">
        <v>400000</v>
      </c>
      <c r="D57" s="13">
        <v>400000</v>
      </c>
      <c r="E57" s="13">
        <v>0</v>
      </c>
      <c r="F57" s="19">
        <f t="shared" si="0"/>
        <v>400000</v>
      </c>
      <c r="G57" s="19">
        <f t="shared" si="1"/>
        <v>400000</v>
      </c>
      <c r="H57" s="19">
        <f t="shared" si="3"/>
        <v>0</v>
      </c>
      <c r="I57" s="19">
        <f t="shared" si="2"/>
        <v>0</v>
      </c>
    </row>
    <row r="58" spans="1:9" ht="90" outlineLevel="2">
      <c r="A58" s="11" t="s">
        <v>105</v>
      </c>
      <c r="B58" s="14" t="s">
        <v>106</v>
      </c>
      <c r="C58" s="13">
        <v>24312800</v>
      </c>
      <c r="D58" s="13">
        <v>18853911.140000001</v>
      </c>
      <c r="E58" s="13">
        <v>11650053.85</v>
      </c>
      <c r="F58" s="19">
        <f t="shared" si="0"/>
        <v>7203857.290000001</v>
      </c>
      <c r="G58" s="19">
        <f t="shared" si="1"/>
        <v>12662746.15</v>
      </c>
      <c r="H58" s="19">
        <f t="shared" si="3"/>
        <v>61.791178305086667</v>
      </c>
      <c r="I58" s="19">
        <f t="shared" si="2"/>
        <v>47.917368011911421</v>
      </c>
    </row>
    <row r="59" spans="1:9" ht="78.75" outlineLevel="2">
      <c r="A59" s="11" t="s">
        <v>107</v>
      </c>
      <c r="B59" s="14" t="s">
        <v>108</v>
      </c>
      <c r="C59" s="13">
        <v>11000000</v>
      </c>
      <c r="D59" s="13">
        <v>11000000</v>
      </c>
      <c r="E59" s="13">
        <v>0</v>
      </c>
      <c r="F59" s="19">
        <f t="shared" si="0"/>
        <v>11000000</v>
      </c>
      <c r="G59" s="19">
        <f t="shared" si="1"/>
        <v>11000000</v>
      </c>
      <c r="H59" s="19">
        <f t="shared" si="3"/>
        <v>0</v>
      </c>
      <c r="I59" s="19">
        <f t="shared" si="2"/>
        <v>0</v>
      </c>
    </row>
    <row r="60" spans="1:9" ht="45" outlineLevel="1">
      <c r="A60" s="8" t="s">
        <v>109</v>
      </c>
      <c r="B60" s="9" t="s">
        <v>110</v>
      </c>
      <c r="C60" s="10">
        <v>3525310</v>
      </c>
      <c r="D60" s="10">
        <v>2966210</v>
      </c>
      <c r="E60" s="10">
        <v>965830.6</v>
      </c>
      <c r="F60" s="20">
        <f t="shared" si="0"/>
        <v>2000379.4</v>
      </c>
      <c r="G60" s="20">
        <f t="shared" si="1"/>
        <v>2559479.4</v>
      </c>
      <c r="H60" s="20">
        <f t="shared" si="3"/>
        <v>32.561099854696735</v>
      </c>
      <c r="I60" s="20">
        <f t="shared" si="2"/>
        <v>27.397040260289163</v>
      </c>
    </row>
    <row r="61" spans="1:9" ht="67.5" outlineLevel="2">
      <c r="A61" s="11" t="s">
        <v>111</v>
      </c>
      <c r="B61" s="14" t="s">
        <v>112</v>
      </c>
      <c r="C61" s="13">
        <v>3285310</v>
      </c>
      <c r="D61" s="13">
        <v>2726210</v>
      </c>
      <c r="E61" s="13">
        <v>757830.6</v>
      </c>
      <c r="F61" s="19">
        <f t="shared" si="0"/>
        <v>1968379.4</v>
      </c>
      <c r="G61" s="19">
        <f t="shared" si="1"/>
        <v>2527479.4</v>
      </c>
      <c r="H61" s="19">
        <f t="shared" si="3"/>
        <v>27.797953936050412</v>
      </c>
      <c r="I61" s="19">
        <f t="shared" si="2"/>
        <v>23.067247839625484</v>
      </c>
    </row>
    <row r="62" spans="1:9" ht="67.5" outlineLevel="2">
      <c r="A62" s="11" t="s">
        <v>113</v>
      </c>
      <c r="B62" s="14" t="s">
        <v>114</v>
      </c>
      <c r="C62" s="13">
        <v>240000</v>
      </c>
      <c r="D62" s="13">
        <v>240000</v>
      </c>
      <c r="E62" s="13">
        <v>208000</v>
      </c>
      <c r="F62" s="19">
        <f t="shared" si="0"/>
        <v>32000</v>
      </c>
      <c r="G62" s="19">
        <f t="shared" si="1"/>
        <v>32000</v>
      </c>
      <c r="H62" s="19">
        <f t="shared" si="3"/>
        <v>86.666666666666671</v>
      </c>
      <c r="I62" s="19">
        <f t="shared" si="2"/>
        <v>86.666666666666671</v>
      </c>
    </row>
    <row r="63" spans="1:9" ht="56.25">
      <c r="A63" s="21" t="s">
        <v>115</v>
      </c>
      <c r="B63" s="22" t="s">
        <v>116</v>
      </c>
      <c r="C63" s="23">
        <v>576000</v>
      </c>
      <c r="D63" s="23">
        <v>504520</v>
      </c>
      <c r="E63" s="23">
        <v>426250</v>
      </c>
      <c r="F63" s="24">
        <f t="shared" si="0"/>
        <v>78270</v>
      </c>
      <c r="G63" s="24">
        <f t="shared" si="1"/>
        <v>149750</v>
      </c>
      <c r="H63" s="24">
        <f t="shared" si="3"/>
        <v>84.486244351066361</v>
      </c>
      <c r="I63" s="24">
        <f t="shared" si="2"/>
        <v>74.001736111111114</v>
      </c>
    </row>
    <row r="64" spans="1:9" ht="90" outlineLevel="1">
      <c r="A64" s="8" t="s">
        <v>117</v>
      </c>
      <c r="B64" s="15" t="s">
        <v>118</v>
      </c>
      <c r="C64" s="10">
        <v>266000</v>
      </c>
      <c r="D64" s="10">
        <v>227770</v>
      </c>
      <c r="E64" s="10">
        <v>213310</v>
      </c>
      <c r="F64" s="20">
        <f t="shared" si="0"/>
        <v>14460</v>
      </c>
      <c r="G64" s="20">
        <f t="shared" si="1"/>
        <v>52690</v>
      </c>
      <c r="H64" s="20">
        <f t="shared" si="3"/>
        <v>93.651490538701324</v>
      </c>
      <c r="I64" s="20">
        <f t="shared" si="2"/>
        <v>80.191729323308266</v>
      </c>
    </row>
    <row r="65" spans="1:9" ht="191.25" outlineLevel="2">
      <c r="A65" s="11" t="s">
        <v>119</v>
      </c>
      <c r="B65" s="14" t="s">
        <v>120</v>
      </c>
      <c r="C65" s="13">
        <v>184000</v>
      </c>
      <c r="D65" s="13">
        <v>145770</v>
      </c>
      <c r="E65" s="13">
        <v>137310</v>
      </c>
      <c r="F65" s="19">
        <f t="shared" si="0"/>
        <v>8460</v>
      </c>
      <c r="G65" s="19">
        <f t="shared" si="1"/>
        <v>46690</v>
      </c>
      <c r="H65" s="19">
        <f t="shared" si="3"/>
        <v>94.196336694793175</v>
      </c>
      <c r="I65" s="19">
        <f t="shared" si="2"/>
        <v>74.625</v>
      </c>
    </row>
    <row r="66" spans="1:9" ht="146.25" outlineLevel="2">
      <c r="A66" s="11" t="s">
        <v>121</v>
      </c>
      <c r="B66" s="14" t="s">
        <v>122</v>
      </c>
      <c r="C66" s="13">
        <v>82000</v>
      </c>
      <c r="D66" s="13">
        <v>82000</v>
      </c>
      <c r="E66" s="13">
        <v>76000</v>
      </c>
      <c r="F66" s="19">
        <f t="shared" si="0"/>
        <v>6000</v>
      </c>
      <c r="G66" s="19">
        <f t="shared" si="1"/>
        <v>6000</v>
      </c>
      <c r="H66" s="19">
        <f t="shared" si="3"/>
        <v>92.682926829268297</v>
      </c>
      <c r="I66" s="19">
        <f t="shared" si="2"/>
        <v>92.682926829268297</v>
      </c>
    </row>
    <row r="67" spans="1:9" ht="78.75" outlineLevel="1">
      <c r="A67" s="8" t="s">
        <v>123</v>
      </c>
      <c r="B67" s="15" t="s">
        <v>124</v>
      </c>
      <c r="C67" s="10">
        <v>310000</v>
      </c>
      <c r="D67" s="10">
        <v>276750</v>
      </c>
      <c r="E67" s="10">
        <v>212940</v>
      </c>
      <c r="F67" s="20">
        <f t="shared" si="0"/>
        <v>63810</v>
      </c>
      <c r="G67" s="20">
        <f t="shared" si="1"/>
        <v>97060</v>
      </c>
      <c r="H67" s="20">
        <f t="shared" si="3"/>
        <v>76.943089430894304</v>
      </c>
      <c r="I67" s="20">
        <f t="shared" si="2"/>
        <v>68.690322580645159</v>
      </c>
    </row>
    <row r="68" spans="1:9" ht="157.5" outlineLevel="2">
      <c r="A68" s="11" t="s">
        <v>125</v>
      </c>
      <c r="B68" s="14" t="s">
        <v>126</v>
      </c>
      <c r="C68" s="13">
        <v>310000</v>
      </c>
      <c r="D68" s="13">
        <v>276750</v>
      </c>
      <c r="E68" s="13">
        <v>212940</v>
      </c>
      <c r="F68" s="19">
        <f t="shared" si="0"/>
        <v>63810</v>
      </c>
      <c r="G68" s="19">
        <f t="shared" si="1"/>
        <v>97060</v>
      </c>
      <c r="H68" s="19">
        <f t="shared" si="3"/>
        <v>76.943089430894304</v>
      </c>
      <c r="I68" s="19">
        <f t="shared" si="2"/>
        <v>68.690322580645159</v>
      </c>
    </row>
    <row r="69" spans="1:9" ht="33.75">
      <c r="A69" s="21" t="s">
        <v>127</v>
      </c>
      <c r="B69" s="22" t="s">
        <v>128</v>
      </c>
      <c r="C69" s="23">
        <v>1689000</v>
      </c>
      <c r="D69" s="23">
        <v>1324500</v>
      </c>
      <c r="E69" s="23">
        <v>1059677.8500000001</v>
      </c>
      <c r="F69" s="24">
        <f t="shared" si="0"/>
        <v>264822.14999999991</v>
      </c>
      <c r="G69" s="24">
        <f t="shared" si="1"/>
        <v>629322.14999999991</v>
      </c>
      <c r="H69" s="24">
        <f t="shared" si="3"/>
        <v>80.005877689694231</v>
      </c>
      <c r="I69" s="24">
        <f t="shared" si="2"/>
        <v>62.73995559502665</v>
      </c>
    </row>
    <row r="70" spans="1:9" ht="67.5" outlineLevel="1">
      <c r="A70" s="8" t="s">
        <v>129</v>
      </c>
      <c r="B70" s="15" t="s">
        <v>130</v>
      </c>
      <c r="C70" s="10">
        <v>1689000</v>
      </c>
      <c r="D70" s="10">
        <v>1324500</v>
      </c>
      <c r="E70" s="10">
        <v>1059677.8500000001</v>
      </c>
      <c r="F70" s="20">
        <f t="shared" si="0"/>
        <v>264822.14999999991</v>
      </c>
      <c r="G70" s="20">
        <f t="shared" si="1"/>
        <v>629322.14999999991</v>
      </c>
      <c r="H70" s="20">
        <f t="shared" si="3"/>
        <v>80.005877689694231</v>
      </c>
      <c r="I70" s="20">
        <f t="shared" si="2"/>
        <v>62.73995559502665</v>
      </c>
    </row>
    <row r="71" spans="1:9" ht="90" outlineLevel="2">
      <c r="A71" s="11" t="s">
        <v>131</v>
      </c>
      <c r="B71" s="14" t="s">
        <v>132</v>
      </c>
      <c r="C71" s="13">
        <v>700000</v>
      </c>
      <c r="D71" s="13">
        <v>394000</v>
      </c>
      <c r="E71" s="13">
        <v>319673.2</v>
      </c>
      <c r="F71" s="19">
        <f t="shared" si="0"/>
        <v>74326.799999999988</v>
      </c>
      <c r="G71" s="19">
        <f t="shared" si="1"/>
        <v>380326.8</v>
      </c>
      <c r="H71" s="19">
        <f t="shared" si="3"/>
        <v>81.135329949238582</v>
      </c>
      <c r="I71" s="19">
        <f t="shared" si="2"/>
        <v>45.6676</v>
      </c>
    </row>
    <row r="72" spans="1:9" ht="135" outlineLevel="2">
      <c r="A72" s="11" t="s">
        <v>133</v>
      </c>
      <c r="B72" s="14" t="s">
        <v>134</v>
      </c>
      <c r="C72" s="13">
        <v>989000</v>
      </c>
      <c r="D72" s="13">
        <v>930500</v>
      </c>
      <c r="E72" s="13">
        <v>740004.65</v>
      </c>
      <c r="F72" s="19">
        <f t="shared" si="0"/>
        <v>190495.34999999998</v>
      </c>
      <c r="G72" s="19">
        <f t="shared" si="1"/>
        <v>248995.34999999998</v>
      </c>
      <c r="H72" s="19">
        <f t="shared" si="3"/>
        <v>79.527635679742076</v>
      </c>
      <c r="I72" s="19">
        <f t="shared" si="2"/>
        <v>74.823523761375128</v>
      </c>
    </row>
    <row r="73" spans="1:9" ht="45">
      <c r="A73" s="21" t="s">
        <v>135</v>
      </c>
      <c r="B73" s="22" t="s">
        <v>136</v>
      </c>
      <c r="C73" s="23">
        <v>800000</v>
      </c>
      <c r="D73" s="23">
        <v>585000</v>
      </c>
      <c r="E73" s="23">
        <v>305000</v>
      </c>
      <c r="F73" s="24">
        <f t="shared" si="0"/>
        <v>280000</v>
      </c>
      <c r="G73" s="24">
        <f t="shared" si="1"/>
        <v>495000</v>
      </c>
      <c r="H73" s="24">
        <f t="shared" si="3"/>
        <v>52.136752136752143</v>
      </c>
      <c r="I73" s="24">
        <f t="shared" si="2"/>
        <v>38.125</v>
      </c>
    </row>
    <row r="74" spans="1:9" ht="67.5" outlineLevel="1">
      <c r="A74" s="8" t="s">
        <v>137</v>
      </c>
      <c r="B74" s="15" t="s">
        <v>138</v>
      </c>
      <c r="C74" s="10">
        <v>725000</v>
      </c>
      <c r="D74" s="10">
        <v>585000</v>
      </c>
      <c r="E74" s="10">
        <v>305000</v>
      </c>
      <c r="F74" s="20">
        <f t="shared" si="0"/>
        <v>280000</v>
      </c>
      <c r="G74" s="20">
        <f t="shared" si="1"/>
        <v>420000</v>
      </c>
      <c r="H74" s="20">
        <f t="shared" si="3"/>
        <v>52.136752136752143</v>
      </c>
      <c r="I74" s="20">
        <f t="shared" si="2"/>
        <v>42.068965517241381</v>
      </c>
    </row>
    <row r="75" spans="1:9" ht="67.5" outlineLevel="2">
      <c r="A75" s="11" t="s">
        <v>137</v>
      </c>
      <c r="B75" s="14" t="s">
        <v>138</v>
      </c>
      <c r="C75" s="13">
        <v>725000</v>
      </c>
      <c r="D75" s="13">
        <v>585000</v>
      </c>
      <c r="E75" s="13">
        <v>305000</v>
      </c>
      <c r="F75" s="19">
        <f t="shared" si="0"/>
        <v>280000</v>
      </c>
      <c r="G75" s="19">
        <f t="shared" si="1"/>
        <v>420000</v>
      </c>
      <c r="H75" s="19">
        <f t="shared" si="3"/>
        <v>52.136752136752143</v>
      </c>
      <c r="I75" s="19">
        <f t="shared" si="2"/>
        <v>42.068965517241381</v>
      </c>
    </row>
    <row r="76" spans="1:9" ht="67.5" outlineLevel="1">
      <c r="A76" s="8" t="s">
        <v>139</v>
      </c>
      <c r="B76" s="15" t="s">
        <v>140</v>
      </c>
      <c r="C76" s="10">
        <v>75000</v>
      </c>
      <c r="D76" s="10">
        <v>0</v>
      </c>
      <c r="E76" s="10">
        <v>0</v>
      </c>
      <c r="F76" s="20">
        <f t="shared" si="0"/>
        <v>0</v>
      </c>
      <c r="G76" s="20">
        <f t="shared" si="1"/>
        <v>75000</v>
      </c>
      <c r="H76" s="20" t="e">
        <f t="shared" si="3"/>
        <v>#DIV/0!</v>
      </c>
      <c r="I76" s="20">
        <f t="shared" si="2"/>
        <v>0</v>
      </c>
    </row>
    <row r="77" spans="1:9" ht="67.5" outlineLevel="2">
      <c r="A77" s="11" t="s">
        <v>139</v>
      </c>
      <c r="B77" s="14" t="s">
        <v>140</v>
      </c>
      <c r="C77" s="13">
        <v>75000</v>
      </c>
      <c r="D77" s="13">
        <v>0</v>
      </c>
      <c r="E77" s="13">
        <v>0</v>
      </c>
      <c r="F77" s="19">
        <f t="shared" si="0"/>
        <v>0</v>
      </c>
      <c r="G77" s="19">
        <f t="shared" si="1"/>
        <v>75000</v>
      </c>
      <c r="H77" s="19" t="e">
        <f t="shared" si="3"/>
        <v>#DIV/0!</v>
      </c>
      <c r="I77" s="19">
        <f t="shared" si="2"/>
        <v>0</v>
      </c>
    </row>
    <row r="78" spans="1:9" ht="56.25">
      <c r="A78" s="8" t="s">
        <v>141</v>
      </c>
      <c r="B78" s="9" t="s">
        <v>142</v>
      </c>
      <c r="C78" s="10">
        <v>57683430</v>
      </c>
      <c r="D78" s="10">
        <v>42374000</v>
      </c>
      <c r="E78" s="10">
        <v>12006763.26</v>
      </c>
      <c r="F78" s="20">
        <f t="shared" ref="F78:F139" si="4">D78-E78</f>
        <v>30367236.740000002</v>
      </c>
      <c r="G78" s="20">
        <f t="shared" ref="G78:G139" si="5">C78-E78</f>
        <v>45676666.740000002</v>
      </c>
      <c r="H78" s="20">
        <f t="shared" ref="H78:H139" si="6">E78/D78*100</f>
        <v>28.335213243970358</v>
      </c>
      <c r="I78" s="20">
        <f t="shared" ref="I78:I139" si="7">E78/C78*100</f>
        <v>20.814925984810543</v>
      </c>
    </row>
    <row r="79" spans="1:9" ht="56.25" outlineLevel="1">
      <c r="A79" s="8" t="s">
        <v>143</v>
      </c>
      <c r="B79" s="9" t="s">
        <v>144</v>
      </c>
      <c r="C79" s="10">
        <v>4675000</v>
      </c>
      <c r="D79" s="10">
        <v>3637500</v>
      </c>
      <c r="E79" s="10">
        <v>2044060.5</v>
      </c>
      <c r="F79" s="20">
        <f t="shared" si="4"/>
        <v>1593439.5</v>
      </c>
      <c r="G79" s="20">
        <f t="shared" si="5"/>
        <v>2630939.5</v>
      </c>
      <c r="H79" s="20">
        <f t="shared" si="6"/>
        <v>56.194103092783507</v>
      </c>
      <c r="I79" s="20">
        <f t="shared" si="7"/>
        <v>43.7232192513369</v>
      </c>
    </row>
    <row r="80" spans="1:9" ht="90" outlineLevel="2">
      <c r="A80" s="11" t="s">
        <v>145</v>
      </c>
      <c r="B80" s="14" t="s">
        <v>146</v>
      </c>
      <c r="C80" s="13">
        <v>4675000</v>
      </c>
      <c r="D80" s="13">
        <v>3637500</v>
      </c>
      <c r="E80" s="13">
        <v>2044060.5</v>
      </c>
      <c r="F80" s="19">
        <f t="shared" si="4"/>
        <v>1593439.5</v>
      </c>
      <c r="G80" s="19">
        <f t="shared" si="5"/>
        <v>2630939.5</v>
      </c>
      <c r="H80" s="19">
        <f t="shared" si="6"/>
        <v>56.194103092783507</v>
      </c>
      <c r="I80" s="19">
        <f t="shared" si="7"/>
        <v>43.7232192513369</v>
      </c>
    </row>
    <row r="81" spans="1:9" ht="78.75" outlineLevel="1">
      <c r="A81" s="8" t="s">
        <v>147</v>
      </c>
      <c r="B81" s="15" t="s">
        <v>148</v>
      </c>
      <c r="C81" s="10">
        <v>6550000</v>
      </c>
      <c r="D81" s="10">
        <v>4700000</v>
      </c>
      <c r="E81" s="10">
        <v>4088255.76</v>
      </c>
      <c r="F81" s="20">
        <f t="shared" si="4"/>
        <v>611744.24000000022</v>
      </c>
      <c r="G81" s="20">
        <f t="shared" si="5"/>
        <v>2461744.2400000002</v>
      </c>
      <c r="H81" s="20">
        <f t="shared" si="6"/>
        <v>86.984165106382974</v>
      </c>
      <c r="I81" s="20">
        <f t="shared" si="7"/>
        <v>62.416118473282445</v>
      </c>
    </row>
    <row r="82" spans="1:9" ht="101.25" outlineLevel="2">
      <c r="A82" s="11" t="s">
        <v>149</v>
      </c>
      <c r="B82" s="14" t="s">
        <v>150</v>
      </c>
      <c r="C82" s="13">
        <v>6550000</v>
      </c>
      <c r="D82" s="13">
        <v>4700000</v>
      </c>
      <c r="E82" s="13">
        <v>4088255.76</v>
      </c>
      <c r="F82" s="19">
        <f t="shared" si="4"/>
        <v>611744.24000000022</v>
      </c>
      <c r="G82" s="19">
        <f t="shared" si="5"/>
        <v>2461744.2400000002</v>
      </c>
      <c r="H82" s="19">
        <f t="shared" si="6"/>
        <v>86.984165106382974</v>
      </c>
      <c r="I82" s="19">
        <f t="shared" si="7"/>
        <v>62.416118473282445</v>
      </c>
    </row>
    <row r="83" spans="1:9" ht="90" outlineLevel="1">
      <c r="A83" s="8" t="s">
        <v>151</v>
      </c>
      <c r="B83" s="15" t="s">
        <v>152</v>
      </c>
      <c r="C83" s="10">
        <v>10000000</v>
      </c>
      <c r="D83" s="10">
        <v>10000000</v>
      </c>
      <c r="E83" s="10">
        <v>1955367</v>
      </c>
      <c r="F83" s="20">
        <f t="shared" si="4"/>
        <v>8044633</v>
      </c>
      <c r="G83" s="20">
        <f t="shared" si="5"/>
        <v>8044633</v>
      </c>
      <c r="H83" s="20">
        <f t="shared" si="6"/>
        <v>19.55367</v>
      </c>
      <c r="I83" s="20">
        <f t="shared" si="7"/>
        <v>19.55367</v>
      </c>
    </row>
    <row r="84" spans="1:9" ht="112.5" outlineLevel="2">
      <c r="A84" s="11" t="s">
        <v>153</v>
      </c>
      <c r="B84" s="14" t="s">
        <v>154</v>
      </c>
      <c r="C84" s="13">
        <v>10000000</v>
      </c>
      <c r="D84" s="13">
        <v>10000000</v>
      </c>
      <c r="E84" s="13">
        <v>1955367</v>
      </c>
      <c r="F84" s="19">
        <f t="shared" si="4"/>
        <v>8044633</v>
      </c>
      <c r="G84" s="19">
        <f t="shared" si="5"/>
        <v>8044633</v>
      </c>
      <c r="H84" s="19">
        <f t="shared" si="6"/>
        <v>19.55367</v>
      </c>
      <c r="I84" s="19">
        <f t="shared" si="7"/>
        <v>19.55367</v>
      </c>
    </row>
    <row r="85" spans="1:9" ht="90" outlineLevel="1">
      <c r="A85" s="8" t="s">
        <v>155</v>
      </c>
      <c r="B85" s="15" t="s">
        <v>156</v>
      </c>
      <c r="C85" s="10">
        <v>36458430</v>
      </c>
      <c r="D85" s="10">
        <v>24036500</v>
      </c>
      <c r="E85" s="10">
        <v>3919080</v>
      </c>
      <c r="F85" s="20">
        <f t="shared" si="4"/>
        <v>20117420</v>
      </c>
      <c r="G85" s="20">
        <f t="shared" si="5"/>
        <v>32539350</v>
      </c>
      <c r="H85" s="20">
        <f t="shared" si="6"/>
        <v>16.304703263786323</v>
      </c>
      <c r="I85" s="20">
        <f t="shared" si="7"/>
        <v>10.74944807003483</v>
      </c>
    </row>
    <row r="86" spans="1:9" ht="123.75" outlineLevel="2">
      <c r="A86" s="11" t="s">
        <v>157</v>
      </c>
      <c r="B86" s="14" t="s">
        <v>158</v>
      </c>
      <c r="C86" s="13">
        <v>1458600</v>
      </c>
      <c r="D86" s="13">
        <v>1458600</v>
      </c>
      <c r="E86" s="13">
        <v>0</v>
      </c>
      <c r="F86" s="19">
        <f t="shared" si="4"/>
        <v>1458600</v>
      </c>
      <c r="G86" s="19">
        <f t="shared" si="5"/>
        <v>1458600</v>
      </c>
      <c r="H86" s="19">
        <f t="shared" si="6"/>
        <v>0</v>
      </c>
      <c r="I86" s="19">
        <f t="shared" si="7"/>
        <v>0</v>
      </c>
    </row>
    <row r="87" spans="1:9" ht="123.75" outlineLevel="2">
      <c r="A87" s="11" t="s">
        <v>159</v>
      </c>
      <c r="B87" s="14" t="s">
        <v>160</v>
      </c>
      <c r="C87" s="13">
        <v>34999830</v>
      </c>
      <c r="D87" s="13">
        <v>22577900</v>
      </c>
      <c r="E87" s="13">
        <v>3919080</v>
      </c>
      <c r="F87" s="19">
        <f t="shared" si="4"/>
        <v>18658820</v>
      </c>
      <c r="G87" s="19">
        <f t="shared" si="5"/>
        <v>31080750</v>
      </c>
      <c r="H87" s="19">
        <f t="shared" si="6"/>
        <v>17.358035955514019</v>
      </c>
      <c r="I87" s="19">
        <f t="shared" si="7"/>
        <v>11.197425816068248</v>
      </c>
    </row>
    <row r="88" spans="1:9" ht="33.75">
      <c r="A88" s="21" t="s">
        <v>161</v>
      </c>
      <c r="B88" s="22" t="s">
        <v>162</v>
      </c>
      <c r="C88" s="23">
        <v>282279504.01999998</v>
      </c>
      <c r="D88" s="23">
        <v>176285540.59</v>
      </c>
      <c r="E88" s="23">
        <v>147477127.63999999</v>
      </c>
      <c r="F88" s="24">
        <f t="shared" si="4"/>
        <v>28808412.950000018</v>
      </c>
      <c r="G88" s="24">
        <f t="shared" si="5"/>
        <v>134802376.38</v>
      </c>
      <c r="H88" s="24">
        <f t="shared" si="6"/>
        <v>83.65809648733368</v>
      </c>
      <c r="I88" s="24">
        <f t="shared" si="7"/>
        <v>52.24507112268094</v>
      </c>
    </row>
    <row r="89" spans="1:9" ht="45" outlineLevel="1">
      <c r="A89" s="8" t="s">
        <v>163</v>
      </c>
      <c r="B89" s="9" t="s">
        <v>164</v>
      </c>
      <c r="C89" s="10">
        <v>85248880</v>
      </c>
      <c r="D89" s="10">
        <v>63773032.640000001</v>
      </c>
      <c r="E89" s="10">
        <v>54511146.659999996</v>
      </c>
      <c r="F89" s="20">
        <f t="shared" si="4"/>
        <v>9261885.9800000042</v>
      </c>
      <c r="G89" s="20">
        <f t="shared" si="5"/>
        <v>30737733.340000004</v>
      </c>
      <c r="H89" s="20">
        <f t="shared" si="6"/>
        <v>85.476798583057004</v>
      </c>
      <c r="I89" s="20">
        <f t="shared" si="7"/>
        <v>63.943534108600595</v>
      </c>
    </row>
    <row r="90" spans="1:9" ht="56.25" outlineLevel="2">
      <c r="A90" s="11" t="s">
        <v>165</v>
      </c>
      <c r="B90" s="14" t="s">
        <v>166</v>
      </c>
      <c r="C90" s="13">
        <v>85248880</v>
      </c>
      <c r="D90" s="13">
        <v>63773032.640000001</v>
      </c>
      <c r="E90" s="13">
        <v>54511146.659999996</v>
      </c>
      <c r="F90" s="19">
        <f t="shared" si="4"/>
        <v>9261885.9800000042</v>
      </c>
      <c r="G90" s="19">
        <f t="shared" si="5"/>
        <v>30737733.340000004</v>
      </c>
      <c r="H90" s="19">
        <f t="shared" si="6"/>
        <v>85.476798583057004</v>
      </c>
      <c r="I90" s="19">
        <f t="shared" si="7"/>
        <v>63.943534108600595</v>
      </c>
    </row>
    <row r="91" spans="1:9" ht="56.25" outlineLevel="1">
      <c r="A91" s="8" t="s">
        <v>167</v>
      </c>
      <c r="B91" s="9" t="s">
        <v>168</v>
      </c>
      <c r="C91" s="10">
        <v>76911946.109999999</v>
      </c>
      <c r="D91" s="10">
        <v>56325556.25</v>
      </c>
      <c r="E91" s="10">
        <v>53361301.829999998</v>
      </c>
      <c r="F91" s="20">
        <f t="shared" si="4"/>
        <v>2964254.4200000018</v>
      </c>
      <c r="G91" s="20">
        <f t="shared" si="5"/>
        <v>23550644.280000001</v>
      </c>
      <c r="H91" s="20">
        <f t="shared" si="6"/>
        <v>94.737283362381348</v>
      </c>
      <c r="I91" s="20">
        <f t="shared" si="7"/>
        <v>69.379731665718467</v>
      </c>
    </row>
    <row r="92" spans="1:9" ht="67.5" outlineLevel="2">
      <c r="A92" s="11" t="s">
        <v>169</v>
      </c>
      <c r="B92" s="14" t="s">
        <v>170</v>
      </c>
      <c r="C92" s="13">
        <v>29808304.920000002</v>
      </c>
      <c r="D92" s="13">
        <v>22127956.25</v>
      </c>
      <c r="E92" s="13">
        <v>19163701.829999998</v>
      </c>
      <c r="F92" s="19">
        <f t="shared" si="4"/>
        <v>2964254.4200000018</v>
      </c>
      <c r="G92" s="19">
        <f t="shared" si="5"/>
        <v>10644603.090000004</v>
      </c>
      <c r="H92" s="19">
        <f t="shared" si="6"/>
        <v>86.6040298231338</v>
      </c>
      <c r="I92" s="19">
        <f t="shared" si="7"/>
        <v>64.289807425923215</v>
      </c>
    </row>
    <row r="93" spans="1:9" ht="67.5" outlineLevel="2">
      <c r="A93" s="11" t="s">
        <v>171</v>
      </c>
      <c r="B93" s="14" t="s">
        <v>172</v>
      </c>
      <c r="C93" s="13">
        <v>47103641.189999998</v>
      </c>
      <c r="D93" s="13">
        <v>34197600</v>
      </c>
      <c r="E93" s="13">
        <v>34197600</v>
      </c>
      <c r="F93" s="19">
        <f t="shared" si="4"/>
        <v>0</v>
      </c>
      <c r="G93" s="19">
        <f t="shared" si="5"/>
        <v>12906041.189999998</v>
      </c>
      <c r="H93" s="19">
        <f t="shared" si="6"/>
        <v>100</v>
      </c>
      <c r="I93" s="19">
        <f t="shared" si="7"/>
        <v>72.600756833338124</v>
      </c>
    </row>
    <row r="94" spans="1:9" ht="45" outlineLevel="1">
      <c r="A94" s="8" t="s">
        <v>173</v>
      </c>
      <c r="B94" s="9" t="s">
        <v>174</v>
      </c>
      <c r="C94" s="10">
        <v>118253677.91</v>
      </c>
      <c r="D94" s="10">
        <v>54688641.75</v>
      </c>
      <c r="E94" s="10">
        <v>38436312.509999998</v>
      </c>
      <c r="F94" s="20">
        <f t="shared" si="4"/>
        <v>16252329.240000002</v>
      </c>
      <c r="G94" s="20">
        <f t="shared" si="5"/>
        <v>79817365.400000006</v>
      </c>
      <c r="H94" s="20">
        <f t="shared" si="6"/>
        <v>70.282075546335903</v>
      </c>
      <c r="I94" s="20">
        <f t="shared" si="7"/>
        <v>32.50327024860313</v>
      </c>
    </row>
    <row r="95" spans="1:9" ht="56.25" outlineLevel="2">
      <c r="A95" s="11" t="s">
        <v>175</v>
      </c>
      <c r="B95" s="12" t="s">
        <v>176</v>
      </c>
      <c r="C95" s="13">
        <v>30352677.91</v>
      </c>
      <c r="D95" s="13">
        <v>27273347.91</v>
      </c>
      <c r="E95" s="13">
        <v>26518623.449999999</v>
      </c>
      <c r="F95" s="19">
        <f t="shared" si="4"/>
        <v>754724.46000000089</v>
      </c>
      <c r="G95" s="19">
        <f t="shared" si="5"/>
        <v>3834054.4600000009</v>
      </c>
      <c r="H95" s="19">
        <f t="shared" si="6"/>
        <v>97.232739953706698</v>
      </c>
      <c r="I95" s="19">
        <f t="shared" si="7"/>
        <v>87.368315667670188</v>
      </c>
    </row>
    <row r="96" spans="1:9" ht="56.25" outlineLevel="2">
      <c r="A96" s="11" t="s">
        <v>177</v>
      </c>
      <c r="B96" s="14" t="s">
        <v>178</v>
      </c>
      <c r="C96" s="13">
        <v>155000</v>
      </c>
      <c r="D96" s="13">
        <v>155000</v>
      </c>
      <c r="E96" s="13">
        <v>0</v>
      </c>
      <c r="F96" s="19">
        <f t="shared" si="4"/>
        <v>155000</v>
      </c>
      <c r="G96" s="19">
        <f t="shared" si="5"/>
        <v>155000</v>
      </c>
      <c r="H96" s="19">
        <f t="shared" si="6"/>
        <v>0</v>
      </c>
      <c r="I96" s="19">
        <f t="shared" si="7"/>
        <v>0</v>
      </c>
    </row>
    <row r="97" spans="1:9" ht="56.25" outlineLevel="2">
      <c r="A97" s="11" t="s">
        <v>179</v>
      </c>
      <c r="B97" s="12" t="s">
        <v>180</v>
      </c>
      <c r="C97" s="13">
        <v>1890000</v>
      </c>
      <c r="D97" s="13">
        <v>1344293.84</v>
      </c>
      <c r="E97" s="13">
        <v>1000605.73</v>
      </c>
      <c r="F97" s="19">
        <f t="shared" si="4"/>
        <v>343688.1100000001</v>
      </c>
      <c r="G97" s="19">
        <f t="shared" si="5"/>
        <v>889394.27</v>
      </c>
      <c r="H97" s="19">
        <f t="shared" si="6"/>
        <v>74.433557621598553</v>
      </c>
      <c r="I97" s="19">
        <f t="shared" si="7"/>
        <v>52.942102116402111</v>
      </c>
    </row>
    <row r="98" spans="1:9" ht="45" outlineLevel="2">
      <c r="A98" s="11" t="s">
        <v>181</v>
      </c>
      <c r="B98" s="12" t="s">
        <v>182</v>
      </c>
      <c r="C98" s="13">
        <v>4316000</v>
      </c>
      <c r="D98" s="13">
        <v>4316000</v>
      </c>
      <c r="E98" s="13">
        <v>2854443.46</v>
      </c>
      <c r="F98" s="19">
        <f t="shared" si="4"/>
        <v>1461556.54</v>
      </c>
      <c r="G98" s="19">
        <f t="shared" si="5"/>
        <v>1461556.54</v>
      </c>
      <c r="H98" s="19">
        <f t="shared" si="6"/>
        <v>66.136317423540319</v>
      </c>
      <c r="I98" s="19">
        <f t="shared" si="7"/>
        <v>66.136317423540319</v>
      </c>
    </row>
    <row r="99" spans="1:9" ht="56.25" outlineLevel="2">
      <c r="A99" s="11" t="s">
        <v>183</v>
      </c>
      <c r="B99" s="12" t="s">
        <v>184</v>
      </c>
      <c r="C99" s="13">
        <v>1600000</v>
      </c>
      <c r="D99" s="13">
        <v>1600000</v>
      </c>
      <c r="E99" s="13">
        <v>0</v>
      </c>
      <c r="F99" s="19">
        <f t="shared" si="4"/>
        <v>1600000</v>
      </c>
      <c r="G99" s="19">
        <f t="shared" si="5"/>
        <v>1600000</v>
      </c>
      <c r="H99" s="19">
        <f t="shared" si="6"/>
        <v>0</v>
      </c>
      <c r="I99" s="19">
        <f t="shared" si="7"/>
        <v>0</v>
      </c>
    </row>
    <row r="100" spans="1:9" ht="67.5" outlineLevel="2">
      <c r="A100" s="11" t="s">
        <v>185</v>
      </c>
      <c r="B100" s="14" t="s">
        <v>186</v>
      </c>
      <c r="C100" s="13">
        <v>79940000</v>
      </c>
      <c r="D100" s="13">
        <v>20000000</v>
      </c>
      <c r="E100" s="13">
        <v>8062639.8700000001</v>
      </c>
      <c r="F100" s="19">
        <f t="shared" si="4"/>
        <v>11937360.129999999</v>
      </c>
      <c r="G100" s="19">
        <f t="shared" si="5"/>
        <v>71877360.129999995</v>
      </c>
      <c r="H100" s="19">
        <f t="shared" si="6"/>
        <v>40.313199349999998</v>
      </c>
      <c r="I100" s="19">
        <f t="shared" si="7"/>
        <v>10.085864235676757</v>
      </c>
    </row>
    <row r="101" spans="1:9" ht="45" outlineLevel="1">
      <c r="A101" s="8" t="s">
        <v>187</v>
      </c>
      <c r="B101" s="9" t="s">
        <v>188</v>
      </c>
      <c r="C101" s="10">
        <v>1865000</v>
      </c>
      <c r="D101" s="10">
        <v>1498309.95</v>
      </c>
      <c r="E101" s="10">
        <v>1168366.6399999999</v>
      </c>
      <c r="F101" s="20">
        <f t="shared" si="4"/>
        <v>329943.31000000006</v>
      </c>
      <c r="G101" s="20">
        <f t="shared" si="5"/>
        <v>696633.3600000001</v>
      </c>
      <c r="H101" s="20">
        <f t="shared" si="6"/>
        <v>77.978968236845787</v>
      </c>
      <c r="I101" s="20">
        <f t="shared" si="7"/>
        <v>62.647004825737262</v>
      </c>
    </row>
    <row r="102" spans="1:9" ht="45" outlineLevel="2">
      <c r="A102" s="11" t="s">
        <v>189</v>
      </c>
      <c r="B102" s="12" t="s">
        <v>190</v>
      </c>
      <c r="C102" s="13">
        <v>1865000</v>
      </c>
      <c r="D102" s="13">
        <v>1498309.95</v>
      </c>
      <c r="E102" s="13">
        <v>1168366.6399999999</v>
      </c>
      <c r="F102" s="19">
        <f t="shared" si="4"/>
        <v>329943.31000000006</v>
      </c>
      <c r="G102" s="19">
        <f t="shared" si="5"/>
        <v>696633.3600000001</v>
      </c>
      <c r="H102" s="19">
        <f t="shared" si="6"/>
        <v>77.978968236845787</v>
      </c>
      <c r="I102" s="19">
        <f t="shared" si="7"/>
        <v>62.647004825737262</v>
      </c>
    </row>
    <row r="103" spans="1:9" ht="33.75">
      <c r="A103" s="21" t="s">
        <v>191</v>
      </c>
      <c r="B103" s="22" t="s">
        <v>192</v>
      </c>
      <c r="C103" s="23">
        <v>1285000</v>
      </c>
      <c r="D103" s="23">
        <v>1260000</v>
      </c>
      <c r="E103" s="23">
        <v>124284</v>
      </c>
      <c r="F103" s="24">
        <f t="shared" si="4"/>
        <v>1135716</v>
      </c>
      <c r="G103" s="24">
        <f t="shared" si="5"/>
        <v>1160716</v>
      </c>
      <c r="H103" s="24">
        <f t="shared" si="6"/>
        <v>9.8638095238095236</v>
      </c>
      <c r="I103" s="24">
        <f t="shared" si="7"/>
        <v>9.6719066147859927</v>
      </c>
    </row>
    <row r="104" spans="1:9" ht="67.5" outlineLevel="1">
      <c r="A104" s="8" t="s">
        <v>193</v>
      </c>
      <c r="B104" s="15" t="s">
        <v>194</v>
      </c>
      <c r="C104" s="10">
        <v>235000</v>
      </c>
      <c r="D104" s="10">
        <v>235000</v>
      </c>
      <c r="E104" s="10">
        <v>106284</v>
      </c>
      <c r="F104" s="20">
        <f t="shared" si="4"/>
        <v>128716</v>
      </c>
      <c r="G104" s="20">
        <f t="shared" si="5"/>
        <v>128716</v>
      </c>
      <c r="H104" s="20">
        <f t="shared" si="6"/>
        <v>45.227234042553192</v>
      </c>
      <c r="I104" s="20">
        <f t="shared" si="7"/>
        <v>45.227234042553192</v>
      </c>
    </row>
    <row r="105" spans="1:9" ht="67.5" outlineLevel="2">
      <c r="A105" s="11" t="s">
        <v>195</v>
      </c>
      <c r="B105" s="14" t="s">
        <v>196</v>
      </c>
      <c r="C105" s="13">
        <v>235000</v>
      </c>
      <c r="D105" s="13">
        <v>235000</v>
      </c>
      <c r="E105" s="13">
        <v>106284</v>
      </c>
      <c r="F105" s="19">
        <f t="shared" si="4"/>
        <v>128716</v>
      </c>
      <c r="G105" s="19">
        <f t="shared" si="5"/>
        <v>128716</v>
      </c>
      <c r="H105" s="19">
        <f t="shared" si="6"/>
        <v>45.227234042553192</v>
      </c>
      <c r="I105" s="19">
        <f t="shared" si="7"/>
        <v>45.227234042553192</v>
      </c>
    </row>
    <row r="106" spans="1:9" ht="67.5" outlineLevel="1">
      <c r="A106" s="8" t="s">
        <v>197</v>
      </c>
      <c r="B106" s="15" t="s">
        <v>198</v>
      </c>
      <c r="C106" s="10">
        <v>40000</v>
      </c>
      <c r="D106" s="10">
        <v>40000</v>
      </c>
      <c r="E106" s="10">
        <v>18000</v>
      </c>
      <c r="F106" s="20">
        <f t="shared" si="4"/>
        <v>22000</v>
      </c>
      <c r="G106" s="20">
        <f t="shared" si="5"/>
        <v>22000</v>
      </c>
      <c r="H106" s="20">
        <f t="shared" si="6"/>
        <v>45</v>
      </c>
      <c r="I106" s="20">
        <f t="shared" si="7"/>
        <v>45</v>
      </c>
    </row>
    <row r="107" spans="1:9" ht="78.75" outlineLevel="2">
      <c r="A107" s="11" t="s">
        <v>199</v>
      </c>
      <c r="B107" s="14" t="s">
        <v>200</v>
      </c>
      <c r="C107" s="13">
        <v>40000</v>
      </c>
      <c r="D107" s="13">
        <v>40000</v>
      </c>
      <c r="E107" s="13">
        <v>18000</v>
      </c>
      <c r="F107" s="19">
        <f t="shared" si="4"/>
        <v>22000</v>
      </c>
      <c r="G107" s="19">
        <f t="shared" si="5"/>
        <v>22000</v>
      </c>
      <c r="H107" s="19">
        <f t="shared" si="6"/>
        <v>45</v>
      </c>
      <c r="I107" s="19">
        <f t="shared" si="7"/>
        <v>45</v>
      </c>
    </row>
    <row r="108" spans="1:9" ht="78.75" outlineLevel="1">
      <c r="A108" s="8" t="s">
        <v>201</v>
      </c>
      <c r="B108" s="15" t="s">
        <v>202</v>
      </c>
      <c r="C108" s="10">
        <v>1010000</v>
      </c>
      <c r="D108" s="10">
        <v>985000</v>
      </c>
      <c r="E108" s="10">
        <v>0</v>
      </c>
      <c r="F108" s="20">
        <f t="shared" si="4"/>
        <v>985000</v>
      </c>
      <c r="G108" s="20">
        <f t="shared" si="5"/>
        <v>1010000</v>
      </c>
      <c r="H108" s="20">
        <f t="shared" si="6"/>
        <v>0</v>
      </c>
      <c r="I108" s="20">
        <f t="shared" si="7"/>
        <v>0</v>
      </c>
    </row>
    <row r="109" spans="1:9" ht="101.25" outlineLevel="2">
      <c r="A109" s="11" t="s">
        <v>203</v>
      </c>
      <c r="B109" s="14" t="s">
        <v>204</v>
      </c>
      <c r="C109" s="13">
        <v>1010000</v>
      </c>
      <c r="D109" s="13">
        <v>985000</v>
      </c>
      <c r="E109" s="13">
        <v>0</v>
      </c>
      <c r="F109" s="19">
        <f t="shared" si="4"/>
        <v>985000</v>
      </c>
      <c r="G109" s="19">
        <f t="shared" si="5"/>
        <v>1010000</v>
      </c>
      <c r="H109" s="19">
        <f t="shared" si="6"/>
        <v>0</v>
      </c>
      <c r="I109" s="19">
        <f t="shared" si="7"/>
        <v>0</v>
      </c>
    </row>
    <row r="110" spans="1:9" ht="33.75">
      <c r="A110" s="21" t="s">
        <v>205</v>
      </c>
      <c r="B110" s="22" t="s">
        <v>206</v>
      </c>
      <c r="C110" s="23">
        <v>540185444.10000002</v>
      </c>
      <c r="D110" s="23">
        <v>401968832.76999998</v>
      </c>
      <c r="E110" s="23">
        <v>356294758.26999998</v>
      </c>
      <c r="F110" s="24">
        <f t="shared" si="4"/>
        <v>45674074.5</v>
      </c>
      <c r="G110" s="24">
        <f t="shared" si="5"/>
        <v>183890685.83000004</v>
      </c>
      <c r="H110" s="24">
        <f t="shared" si="6"/>
        <v>88.637408978886185</v>
      </c>
      <c r="I110" s="24">
        <f t="shared" si="7"/>
        <v>65.957859872292687</v>
      </c>
    </row>
    <row r="111" spans="1:9" ht="56.25" outlineLevel="1">
      <c r="A111" s="8" t="s">
        <v>207</v>
      </c>
      <c r="B111" s="9" t="s">
        <v>208</v>
      </c>
      <c r="C111" s="10">
        <v>539075444.10000002</v>
      </c>
      <c r="D111" s="10">
        <v>400940832.76999998</v>
      </c>
      <c r="E111" s="10">
        <v>355705323.73000002</v>
      </c>
      <c r="F111" s="20">
        <f t="shared" si="4"/>
        <v>45235509.039999962</v>
      </c>
      <c r="G111" s="20">
        <f t="shared" si="5"/>
        <v>183370120.37</v>
      </c>
      <c r="H111" s="20">
        <f t="shared" si="6"/>
        <v>88.717659728624014</v>
      </c>
      <c r="I111" s="20">
        <f t="shared" si="7"/>
        <v>65.984330694910241</v>
      </c>
    </row>
    <row r="112" spans="1:9" ht="67.5" outlineLevel="2">
      <c r="A112" s="11" t="s">
        <v>209</v>
      </c>
      <c r="B112" s="14" t="s">
        <v>210</v>
      </c>
      <c r="C112" s="13">
        <v>14071660</v>
      </c>
      <c r="D112" s="13">
        <v>10554000</v>
      </c>
      <c r="E112" s="13">
        <v>10368772</v>
      </c>
      <c r="F112" s="19">
        <f t="shared" si="4"/>
        <v>185228</v>
      </c>
      <c r="G112" s="19">
        <f t="shared" si="5"/>
        <v>3702888</v>
      </c>
      <c r="H112" s="19">
        <f t="shared" si="6"/>
        <v>98.244949782073149</v>
      </c>
      <c r="I112" s="19">
        <f t="shared" si="7"/>
        <v>73.685492685297973</v>
      </c>
    </row>
    <row r="113" spans="1:9" ht="90" outlineLevel="2">
      <c r="A113" s="11" t="s">
        <v>211</v>
      </c>
      <c r="B113" s="14" t="s">
        <v>212</v>
      </c>
      <c r="C113" s="13">
        <v>168000</v>
      </c>
      <c r="D113" s="13">
        <v>168000</v>
      </c>
      <c r="E113" s="13">
        <v>160000</v>
      </c>
      <c r="F113" s="19">
        <f t="shared" si="4"/>
        <v>8000</v>
      </c>
      <c r="G113" s="19">
        <f t="shared" si="5"/>
        <v>8000</v>
      </c>
      <c r="H113" s="19">
        <f t="shared" si="6"/>
        <v>95.238095238095227</v>
      </c>
      <c r="I113" s="19">
        <f t="shared" si="7"/>
        <v>95.238095238095227</v>
      </c>
    </row>
    <row r="114" spans="1:9" ht="67.5" outlineLevel="2">
      <c r="A114" s="11" t="s">
        <v>213</v>
      </c>
      <c r="B114" s="14" t="s">
        <v>214</v>
      </c>
      <c r="C114" s="13">
        <v>1351000</v>
      </c>
      <c r="D114" s="13">
        <v>1025000</v>
      </c>
      <c r="E114" s="13">
        <v>777000</v>
      </c>
      <c r="F114" s="19">
        <f t="shared" si="4"/>
        <v>248000</v>
      </c>
      <c r="G114" s="19">
        <f t="shared" si="5"/>
        <v>574000</v>
      </c>
      <c r="H114" s="19">
        <f t="shared" si="6"/>
        <v>75.804878048780495</v>
      </c>
      <c r="I114" s="19">
        <f t="shared" si="7"/>
        <v>57.512953367875653</v>
      </c>
    </row>
    <row r="115" spans="1:9" ht="90" outlineLevel="2">
      <c r="A115" s="11" t="s">
        <v>215</v>
      </c>
      <c r="B115" s="14" t="s">
        <v>216</v>
      </c>
      <c r="C115" s="13">
        <v>7985800</v>
      </c>
      <c r="D115" s="13">
        <v>7985800</v>
      </c>
      <c r="E115" s="13">
        <v>7985800</v>
      </c>
      <c r="F115" s="19">
        <f t="shared" si="4"/>
        <v>0</v>
      </c>
      <c r="G115" s="19">
        <f t="shared" si="5"/>
        <v>0</v>
      </c>
      <c r="H115" s="19">
        <f t="shared" si="6"/>
        <v>100</v>
      </c>
      <c r="I115" s="19">
        <f t="shared" si="7"/>
        <v>100</v>
      </c>
    </row>
    <row r="116" spans="1:9" ht="78.75" outlineLevel="2">
      <c r="A116" s="11" t="s">
        <v>217</v>
      </c>
      <c r="B116" s="14" t="s">
        <v>218</v>
      </c>
      <c r="C116" s="13">
        <v>6223600</v>
      </c>
      <c r="D116" s="13">
        <v>6223600</v>
      </c>
      <c r="E116" s="13">
        <v>6223600</v>
      </c>
      <c r="F116" s="19">
        <f t="shared" si="4"/>
        <v>0</v>
      </c>
      <c r="G116" s="19">
        <f t="shared" si="5"/>
        <v>0</v>
      </c>
      <c r="H116" s="19">
        <f t="shared" si="6"/>
        <v>100</v>
      </c>
      <c r="I116" s="19">
        <f t="shared" si="7"/>
        <v>100</v>
      </c>
    </row>
    <row r="117" spans="1:9" ht="90" outlineLevel="2">
      <c r="A117" s="11" t="s">
        <v>219</v>
      </c>
      <c r="B117" s="14" t="s">
        <v>220</v>
      </c>
      <c r="C117" s="13">
        <v>154064660</v>
      </c>
      <c r="D117" s="13">
        <v>73910000</v>
      </c>
      <c r="E117" s="13">
        <v>70458612.450000003</v>
      </c>
      <c r="F117" s="19">
        <f t="shared" si="4"/>
        <v>3451387.549999997</v>
      </c>
      <c r="G117" s="19">
        <f t="shared" si="5"/>
        <v>83606047.549999997</v>
      </c>
      <c r="H117" s="19">
        <f t="shared" si="6"/>
        <v>95.330283385198229</v>
      </c>
      <c r="I117" s="19">
        <f t="shared" si="7"/>
        <v>45.733143765740955</v>
      </c>
    </row>
    <row r="118" spans="1:9" ht="135" outlineLevel="2">
      <c r="A118" s="11" t="s">
        <v>221</v>
      </c>
      <c r="B118" s="14" t="s">
        <v>222</v>
      </c>
      <c r="C118" s="13">
        <v>29039412.100000001</v>
      </c>
      <c r="D118" s="13">
        <v>28583312.100000001</v>
      </c>
      <c r="E118" s="13">
        <v>24077939.140000001</v>
      </c>
      <c r="F118" s="19">
        <f t="shared" si="4"/>
        <v>4505372.9600000009</v>
      </c>
      <c r="G118" s="19">
        <f t="shared" si="5"/>
        <v>4961472.9600000009</v>
      </c>
      <c r="H118" s="19">
        <f t="shared" si="6"/>
        <v>84.237750529967443</v>
      </c>
      <c r="I118" s="19">
        <f t="shared" si="7"/>
        <v>82.914692133178548</v>
      </c>
    </row>
    <row r="119" spans="1:9" ht="78.75" outlineLevel="2">
      <c r="A119" s="11" t="s">
        <v>223</v>
      </c>
      <c r="B119" s="14" t="s">
        <v>224</v>
      </c>
      <c r="C119" s="13">
        <v>863800</v>
      </c>
      <c r="D119" s="13">
        <v>663400</v>
      </c>
      <c r="E119" s="13">
        <v>663400</v>
      </c>
      <c r="F119" s="19">
        <f t="shared" si="4"/>
        <v>0</v>
      </c>
      <c r="G119" s="19">
        <f t="shared" si="5"/>
        <v>200400</v>
      </c>
      <c r="H119" s="19">
        <f t="shared" si="6"/>
        <v>100</v>
      </c>
      <c r="I119" s="19">
        <f t="shared" si="7"/>
        <v>76.800185228062062</v>
      </c>
    </row>
    <row r="120" spans="1:9" ht="78.75" outlineLevel="2">
      <c r="A120" s="11" t="s">
        <v>225</v>
      </c>
      <c r="B120" s="14" t="s">
        <v>226</v>
      </c>
      <c r="C120" s="13">
        <v>30052600</v>
      </c>
      <c r="D120" s="13">
        <v>23180000</v>
      </c>
      <c r="E120" s="13">
        <v>21495257.210000001</v>
      </c>
      <c r="F120" s="19">
        <f t="shared" si="4"/>
        <v>1684742.7899999991</v>
      </c>
      <c r="G120" s="19">
        <f t="shared" si="5"/>
        <v>8557342.7899999991</v>
      </c>
      <c r="H120" s="19">
        <f t="shared" si="6"/>
        <v>92.731912036238143</v>
      </c>
      <c r="I120" s="19">
        <f t="shared" si="7"/>
        <v>71.525449412030909</v>
      </c>
    </row>
    <row r="121" spans="1:9" ht="67.5" outlineLevel="2">
      <c r="A121" s="11" t="s">
        <v>227</v>
      </c>
      <c r="B121" s="14" t="s">
        <v>228</v>
      </c>
      <c r="C121" s="13">
        <v>11864300</v>
      </c>
      <c r="D121" s="13">
        <v>8775987.6699999999</v>
      </c>
      <c r="E121" s="13">
        <v>8775800</v>
      </c>
      <c r="F121" s="19">
        <f t="shared" si="4"/>
        <v>187.66999999992549</v>
      </c>
      <c r="G121" s="19">
        <f t="shared" si="5"/>
        <v>3088500</v>
      </c>
      <c r="H121" s="19">
        <f t="shared" si="6"/>
        <v>99.997861551234379</v>
      </c>
      <c r="I121" s="19">
        <f t="shared" si="7"/>
        <v>73.968122855962847</v>
      </c>
    </row>
    <row r="122" spans="1:9" ht="78.75" outlineLevel="2">
      <c r="A122" s="11" t="s">
        <v>229</v>
      </c>
      <c r="B122" s="14" t="s">
        <v>230</v>
      </c>
      <c r="C122" s="13">
        <v>1996600</v>
      </c>
      <c r="D122" s="13">
        <v>1996600</v>
      </c>
      <c r="E122" s="13">
        <v>976330</v>
      </c>
      <c r="F122" s="19">
        <f t="shared" si="4"/>
        <v>1020270</v>
      </c>
      <c r="G122" s="19">
        <f t="shared" si="5"/>
        <v>1020270</v>
      </c>
      <c r="H122" s="19">
        <f t="shared" si="6"/>
        <v>48.899629369928874</v>
      </c>
      <c r="I122" s="19">
        <f t="shared" si="7"/>
        <v>48.899629369928874</v>
      </c>
    </row>
    <row r="123" spans="1:9" ht="78.75" outlineLevel="2">
      <c r="A123" s="11" t="s">
        <v>231</v>
      </c>
      <c r="B123" s="14" t="s">
        <v>232</v>
      </c>
      <c r="C123" s="13">
        <v>1183200</v>
      </c>
      <c r="D123" s="13">
        <v>887850</v>
      </c>
      <c r="E123" s="13">
        <v>567881.68000000005</v>
      </c>
      <c r="F123" s="19">
        <f t="shared" si="4"/>
        <v>319968.31999999995</v>
      </c>
      <c r="G123" s="19">
        <f t="shared" si="5"/>
        <v>615318.31999999995</v>
      </c>
      <c r="H123" s="19">
        <f t="shared" si="6"/>
        <v>63.961443937602084</v>
      </c>
      <c r="I123" s="19">
        <f t="shared" si="7"/>
        <v>47.995409060175795</v>
      </c>
    </row>
    <row r="124" spans="1:9" ht="90" outlineLevel="2">
      <c r="A124" s="11" t="s">
        <v>233</v>
      </c>
      <c r="B124" s="14" t="s">
        <v>234</v>
      </c>
      <c r="C124" s="13">
        <v>15100</v>
      </c>
      <c r="D124" s="13">
        <v>15100</v>
      </c>
      <c r="E124" s="13">
        <v>15100</v>
      </c>
      <c r="F124" s="19">
        <f t="shared" si="4"/>
        <v>0</v>
      </c>
      <c r="G124" s="19">
        <f t="shared" si="5"/>
        <v>0</v>
      </c>
      <c r="H124" s="19">
        <f t="shared" si="6"/>
        <v>100</v>
      </c>
      <c r="I124" s="19">
        <f t="shared" si="7"/>
        <v>100</v>
      </c>
    </row>
    <row r="125" spans="1:9" ht="78.75" outlineLevel="2">
      <c r="A125" s="11" t="s">
        <v>235</v>
      </c>
      <c r="B125" s="14" t="s">
        <v>236</v>
      </c>
      <c r="C125" s="13">
        <v>645800</v>
      </c>
      <c r="D125" s="13">
        <v>495000</v>
      </c>
      <c r="E125" s="13">
        <v>410000</v>
      </c>
      <c r="F125" s="19">
        <f t="shared" si="4"/>
        <v>85000</v>
      </c>
      <c r="G125" s="19">
        <f t="shared" si="5"/>
        <v>235800</v>
      </c>
      <c r="H125" s="19">
        <f t="shared" si="6"/>
        <v>82.828282828282823</v>
      </c>
      <c r="I125" s="19">
        <f t="shared" si="7"/>
        <v>63.48714772375348</v>
      </c>
    </row>
    <row r="126" spans="1:9" ht="112.5" outlineLevel="2">
      <c r="A126" s="11" t="s">
        <v>237</v>
      </c>
      <c r="B126" s="14" t="s">
        <v>238</v>
      </c>
      <c r="C126" s="13">
        <v>45082372</v>
      </c>
      <c r="D126" s="13">
        <v>40144434</v>
      </c>
      <c r="E126" s="13">
        <v>34427520.600000001</v>
      </c>
      <c r="F126" s="19">
        <f t="shared" si="4"/>
        <v>5716913.3999999985</v>
      </c>
      <c r="G126" s="19">
        <f t="shared" si="5"/>
        <v>10654851.399999999</v>
      </c>
      <c r="H126" s="19">
        <f t="shared" si="6"/>
        <v>85.759138116133357</v>
      </c>
      <c r="I126" s="19">
        <f t="shared" si="7"/>
        <v>76.365814558293437</v>
      </c>
    </row>
    <row r="127" spans="1:9" ht="90" outlineLevel="2">
      <c r="A127" s="11" t="s">
        <v>239</v>
      </c>
      <c r="B127" s="14" t="s">
        <v>240</v>
      </c>
      <c r="C127" s="13">
        <v>8334100</v>
      </c>
      <c r="D127" s="13">
        <v>5910000</v>
      </c>
      <c r="E127" s="13">
        <v>2642417.67</v>
      </c>
      <c r="F127" s="19">
        <f t="shared" si="4"/>
        <v>3267582.33</v>
      </c>
      <c r="G127" s="19">
        <f t="shared" si="5"/>
        <v>5691682.3300000001</v>
      </c>
      <c r="H127" s="19">
        <f t="shared" si="6"/>
        <v>44.710958883248729</v>
      </c>
      <c r="I127" s="19">
        <f t="shared" si="7"/>
        <v>31.706095079252705</v>
      </c>
    </row>
    <row r="128" spans="1:9" ht="78.75" outlineLevel="2">
      <c r="A128" s="11" t="s">
        <v>241</v>
      </c>
      <c r="B128" s="14" t="s">
        <v>242</v>
      </c>
      <c r="C128" s="13">
        <v>15461900</v>
      </c>
      <c r="D128" s="13">
        <v>15076400</v>
      </c>
      <c r="E128" s="13">
        <v>13244581</v>
      </c>
      <c r="F128" s="19">
        <f t="shared" si="4"/>
        <v>1831819</v>
      </c>
      <c r="G128" s="19">
        <f t="shared" si="5"/>
        <v>2217319</v>
      </c>
      <c r="H128" s="19">
        <f t="shared" si="6"/>
        <v>87.849758563052177</v>
      </c>
      <c r="I128" s="19">
        <f t="shared" si="7"/>
        <v>85.659466171686532</v>
      </c>
    </row>
    <row r="129" spans="1:9" ht="78.75" outlineLevel="2">
      <c r="A129" s="11" t="s">
        <v>243</v>
      </c>
      <c r="B129" s="14" t="s">
        <v>244</v>
      </c>
      <c r="C129" s="13">
        <v>20923600</v>
      </c>
      <c r="D129" s="13">
        <v>14899689</v>
      </c>
      <c r="E129" s="13">
        <v>13887279.779999999</v>
      </c>
      <c r="F129" s="19">
        <f t="shared" si="4"/>
        <v>1012409.2200000007</v>
      </c>
      <c r="G129" s="19">
        <f t="shared" si="5"/>
        <v>7036320.2200000007</v>
      </c>
      <c r="H129" s="19">
        <f t="shared" si="6"/>
        <v>93.205165423251444</v>
      </c>
      <c r="I129" s="19">
        <f t="shared" si="7"/>
        <v>66.371369076067211</v>
      </c>
    </row>
    <row r="130" spans="1:9" ht="78.75" outlineLevel="2">
      <c r="A130" s="11" t="s">
        <v>245</v>
      </c>
      <c r="B130" s="14" t="s">
        <v>246</v>
      </c>
      <c r="C130" s="13">
        <v>44911000</v>
      </c>
      <c r="D130" s="13">
        <v>32681900</v>
      </c>
      <c r="E130" s="13">
        <v>30789409.030000001</v>
      </c>
      <c r="F130" s="19">
        <f t="shared" si="4"/>
        <v>1892490.9699999988</v>
      </c>
      <c r="G130" s="19">
        <f t="shared" si="5"/>
        <v>14121590.969999999</v>
      </c>
      <c r="H130" s="19">
        <f t="shared" si="6"/>
        <v>94.209360624688287</v>
      </c>
      <c r="I130" s="19">
        <f t="shared" si="7"/>
        <v>68.556498474761199</v>
      </c>
    </row>
    <row r="131" spans="1:9" ht="157.5" outlineLevel="2">
      <c r="A131" s="11" t="s">
        <v>247</v>
      </c>
      <c r="B131" s="14" t="s">
        <v>248</v>
      </c>
      <c r="C131" s="13">
        <v>75972200</v>
      </c>
      <c r="D131" s="13">
        <v>72615200</v>
      </c>
      <c r="E131" s="13">
        <v>60238913.840000004</v>
      </c>
      <c r="F131" s="19">
        <f t="shared" si="4"/>
        <v>12376286.159999996</v>
      </c>
      <c r="G131" s="19">
        <f t="shared" si="5"/>
        <v>15733286.159999996</v>
      </c>
      <c r="H131" s="19">
        <f t="shared" si="6"/>
        <v>82.956342253412515</v>
      </c>
      <c r="I131" s="19">
        <f t="shared" si="7"/>
        <v>79.29073245213381</v>
      </c>
    </row>
    <row r="132" spans="1:9" ht="146.25" outlineLevel="2">
      <c r="A132" s="11" t="s">
        <v>249</v>
      </c>
      <c r="B132" s="14" t="s">
        <v>250</v>
      </c>
      <c r="C132" s="13">
        <v>41084700</v>
      </c>
      <c r="D132" s="13">
        <v>34957800</v>
      </c>
      <c r="E132" s="13">
        <v>32270144.829999998</v>
      </c>
      <c r="F132" s="19">
        <f t="shared" si="4"/>
        <v>2687655.1700000018</v>
      </c>
      <c r="G132" s="19">
        <f t="shared" si="5"/>
        <v>8814555.1700000018</v>
      </c>
      <c r="H132" s="19">
        <f t="shared" si="6"/>
        <v>92.31171535394104</v>
      </c>
      <c r="I132" s="19">
        <f t="shared" si="7"/>
        <v>78.545407000659608</v>
      </c>
    </row>
    <row r="133" spans="1:9" ht="123.75" outlineLevel="2">
      <c r="A133" s="11" t="s">
        <v>251</v>
      </c>
      <c r="B133" s="14" t="s">
        <v>252</v>
      </c>
      <c r="C133" s="13">
        <v>19345500</v>
      </c>
      <c r="D133" s="13">
        <v>14567400</v>
      </c>
      <c r="E133" s="13">
        <v>14540542</v>
      </c>
      <c r="F133" s="19">
        <f t="shared" si="4"/>
        <v>26858</v>
      </c>
      <c r="G133" s="19">
        <f t="shared" si="5"/>
        <v>4804958</v>
      </c>
      <c r="H133" s="19">
        <f t="shared" si="6"/>
        <v>99.815629419113918</v>
      </c>
      <c r="I133" s="19">
        <f t="shared" si="7"/>
        <v>75.162399524437205</v>
      </c>
    </row>
    <row r="134" spans="1:9" ht="78.75" outlineLevel="2">
      <c r="A134" s="11" t="s">
        <v>253</v>
      </c>
      <c r="B134" s="14" t="s">
        <v>254</v>
      </c>
      <c r="C134" s="13">
        <v>36540</v>
      </c>
      <c r="D134" s="13">
        <v>24360</v>
      </c>
      <c r="E134" s="13">
        <v>18000</v>
      </c>
      <c r="F134" s="19">
        <f t="shared" si="4"/>
        <v>6360</v>
      </c>
      <c r="G134" s="19">
        <f t="shared" si="5"/>
        <v>18540</v>
      </c>
      <c r="H134" s="19">
        <f t="shared" si="6"/>
        <v>73.891625615763544</v>
      </c>
      <c r="I134" s="19">
        <f t="shared" si="7"/>
        <v>49.261083743842363</v>
      </c>
    </row>
    <row r="135" spans="1:9" ht="78.75" outlineLevel="2">
      <c r="A135" s="11" t="s">
        <v>255</v>
      </c>
      <c r="B135" s="14" t="s">
        <v>256</v>
      </c>
      <c r="C135" s="13">
        <v>8398000</v>
      </c>
      <c r="D135" s="13">
        <v>5600000</v>
      </c>
      <c r="E135" s="13">
        <v>691022.5</v>
      </c>
      <c r="F135" s="19">
        <f t="shared" si="4"/>
        <v>4908977.5</v>
      </c>
      <c r="G135" s="19">
        <f t="shared" si="5"/>
        <v>7706977.5</v>
      </c>
      <c r="H135" s="19">
        <f t="shared" si="6"/>
        <v>12.3396875</v>
      </c>
      <c r="I135" s="19">
        <f t="shared" si="7"/>
        <v>8.2284174803524657</v>
      </c>
    </row>
    <row r="136" spans="1:9" ht="56.25" outlineLevel="1">
      <c r="A136" s="8" t="s">
        <v>257</v>
      </c>
      <c r="B136" s="9" t="s">
        <v>258</v>
      </c>
      <c r="C136" s="10">
        <v>1110000</v>
      </c>
      <c r="D136" s="10">
        <v>1028000</v>
      </c>
      <c r="E136" s="10">
        <v>589434.54</v>
      </c>
      <c r="F136" s="20">
        <f t="shared" si="4"/>
        <v>438565.45999999996</v>
      </c>
      <c r="G136" s="20">
        <f t="shared" si="5"/>
        <v>520565.45999999996</v>
      </c>
      <c r="H136" s="20">
        <f t="shared" si="6"/>
        <v>57.337990272373538</v>
      </c>
      <c r="I136" s="20">
        <f t="shared" si="7"/>
        <v>53.10221081081081</v>
      </c>
    </row>
    <row r="137" spans="1:9" ht="56.25" outlineLevel="2">
      <c r="A137" s="11" t="s">
        <v>259</v>
      </c>
      <c r="B137" s="14" t="s">
        <v>260</v>
      </c>
      <c r="C137" s="13">
        <v>1035000</v>
      </c>
      <c r="D137" s="13">
        <v>953000</v>
      </c>
      <c r="E137" s="13">
        <v>589434.54</v>
      </c>
      <c r="F137" s="19">
        <f t="shared" si="4"/>
        <v>363565.45999999996</v>
      </c>
      <c r="G137" s="19">
        <f t="shared" si="5"/>
        <v>445565.45999999996</v>
      </c>
      <c r="H137" s="19">
        <f t="shared" si="6"/>
        <v>61.850423924449117</v>
      </c>
      <c r="I137" s="19">
        <f t="shared" si="7"/>
        <v>56.950197101449277</v>
      </c>
    </row>
    <row r="138" spans="1:9" ht="67.5" outlineLevel="2">
      <c r="A138" s="11" t="s">
        <v>261</v>
      </c>
      <c r="B138" s="14" t="s">
        <v>262</v>
      </c>
      <c r="C138" s="13">
        <v>75000</v>
      </c>
      <c r="D138" s="13">
        <v>75000</v>
      </c>
      <c r="E138" s="13">
        <v>0</v>
      </c>
      <c r="F138" s="19">
        <f t="shared" si="4"/>
        <v>75000</v>
      </c>
      <c r="G138" s="19">
        <f t="shared" si="5"/>
        <v>75000</v>
      </c>
      <c r="H138" s="19">
        <f t="shared" si="6"/>
        <v>0</v>
      </c>
      <c r="I138" s="19">
        <f t="shared" si="7"/>
        <v>0</v>
      </c>
    </row>
    <row r="139" spans="1:9">
      <c r="A139" s="16" t="s">
        <v>263</v>
      </c>
      <c r="B139" s="17"/>
      <c r="C139" s="18">
        <v>2279186428.27</v>
      </c>
      <c r="D139" s="18">
        <v>1700598606.74</v>
      </c>
      <c r="E139" s="18">
        <v>1406224679.74</v>
      </c>
      <c r="F139" s="20">
        <f t="shared" si="4"/>
        <v>294373927</v>
      </c>
      <c r="G139" s="20">
        <f t="shared" si="5"/>
        <v>872961748.52999997</v>
      </c>
      <c r="H139" s="20">
        <f t="shared" si="6"/>
        <v>82.689981878539427</v>
      </c>
      <c r="I139" s="20">
        <f t="shared" si="7"/>
        <v>61.698536912023684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23622047244094491" right="0.23622047244094491" top="0.23622047244094491" bottom="0.15748031496062992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Владимировна Иванова</dc:creator>
  <dc:description>POI HSSF rep:2.36.0.137</dc:description>
  <cp:lastModifiedBy>a.zhitnikova</cp:lastModifiedBy>
  <cp:lastPrinted>2015-10-06T15:41:54Z</cp:lastPrinted>
  <dcterms:created xsi:type="dcterms:W3CDTF">2015-10-06T15:42:17Z</dcterms:created>
  <dcterms:modified xsi:type="dcterms:W3CDTF">2016-02-02T07:48:30Z</dcterms:modified>
</cp:coreProperties>
</file>